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<sst xmlns="http://schemas.openxmlformats.org/spreadsheetml/2006/main" count="234" uniqueCount="63">
  <si>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</si>
  <si>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</si>
  <si>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</si>
  <si>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</si>
  <si>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</si>
  <si>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</si>
  <si>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</si>
  <si>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</si>
  <si>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</si>
  <si>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</si>
  <si>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</si>
  <si>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</si>
  <si>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</si>
  <si>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</si>
  <si>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</si>
  <si>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</si>
  <si>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</si>
  <si>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</si>
  <si>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</si>
  <si>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</si>
  <si>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</si>
  <si>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</si>
  <si>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</si>
  <si>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</si>
  <si>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</si>
  <si>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</si>
  <si>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</si>
  <si>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</si>
  <si>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</si>
  <si>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</si>
  <si>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</si>
  <si>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</si>
  <si>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</si>
  <si>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</si>
  <si>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</si>
  <si>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</si>
  <si>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</si>
  <si>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</si>
  <si>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</si>
  <si>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</si>
  <si>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Мазур З.И.</t>
  </si>
  <si>
    <t>МКОУ " СОШ № 31" п. Восток</t>
  </si>
  <si>
    <t>чай с сахаром</t>
  </si>
  <si>
    <t>хлеб пшеничный</t>
  </si>
  <si>
    <t>печенье сдобное</t>
  </si>
  <si>
    <t>молоко цельное</t>
  </si>
  <si>
    <t>суп лапша молочный</t>
  </si>
  <si>
    <t>гречка с соусом, нагетсы куриные</t>
  </si>
  <si>
    <t>чай с лимоном</t>
  </si>
  <si>
    <t xml:space="preserve">кисель </t>
  </si>
  <si>
    <t>омлет</t>
  </si>
  <si>
    <t>какао на молоке</t>
  </si>
  <si>
    <t>гороховое пюре с соусом с тушенкой</t>
  </si>
  <si>
    <t>суп с сайрой</t>
  </si>
  <si>
    <t>сыр порционно</t>
  </si>
  <si>
    <t>омлет с колбасой</t>
  </si>
  <si>
    <t>макароны с тушенкой</t>
  </si>
  <si>
    <t>компот из сухофруктов</t>
  </si>
  <si>
    <t>вареники с картофелем</t>
  </si>
  <si>
    <t>каша молочная кукурузная</t>
  </si>
  <si>
    <t>рис с соусом, печень по строгоновски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</si>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</sst>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1" sqref="I12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0" t="s">
        <v>41</v>
      </c>
      <c r="D1" s="50"/>
      <c r="E1" s="50"/>
      <c r="F1" s="3" t="s">
        <v>1</v>
      </c>
      <c r="G1" s="1" t="s">
        <v>2</v>
      </c>
      <c r="H1" s="51" t="s">
        <v>39</v>
      </c>
      <c r="I1" s="51"/>
      <c r="J1" s="51"/>
      <c r="K1" s="51"/>
    </row>
    <row r="2" spans="1:12" ht="18.75" x14ac:dyDescent="0.25">
      <c r="A2" s="4" t="s">
        <v>3</v>
      </c>
      <c r="C2" s="1"/>
      <c r="G2" s="1" t="s">
        <v>4</v>
      </c>
      <c r="H2" s="51" t="s">
        <v>40</v>
      </c>
      <c r="I2" s="51"/>
      <c r="J2" s="51"/>
      <c r="K2" s="5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46</v>
      </c>
      <c r="F6" s="20">
        <v>250</v>
      </c>
      <c r="G6" s="20">
        <v>7</v>
      </c>
      <c r="H6" s="20">
        <v>11</v>
      </c>
      <c r="I6" s="20">
        <v>30</v>
      </c>
      <c r="J6" s="20">
        <v>244</v>
      </c>
      <c r="K6" s="21">
        <v>472</v>
      </c>
      <c r="L6" s="20">
        <v>41.95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0</v>
      </c>
      <c r="H8" s="27">
        <v>0</v>
      </c>
      <c r="I8" s="27">
        <v>14</v>
      </c>
      <c r="J8" s="27">
        <v>64</v>
      </c>
      <c r="K8" s="28">
        <v>1009</v>
      </c>
      <c r="L8" s="27">
        <v>6.4</v>
      </c>
    </row>
    <row r="9" spans="1:12" x14ac:dyDescent="0.25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3</v>
      </c>
      <c r="H9" s="27">
        <v>3</v>
      </c>
      <c r="I9" s="27">
        <v>20</v>
      </c>
      <c r="J9" s="27">
        <v>94</v>
      </c>
      <c r="K9" s="28">
        <v>1</v>
      </c>
      <c r="L9" s="27">
        <v>2.82</v>
      </c>
    </row>
    <row r="10" spans="1:12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 t="s">
        <v>44</v>
      </c>
      <c r="F11" s="27">
        <v>60</v>
      </c>
      <c r="G11" s="27">
        <v>10</v>
      </c>
      <c r="H11" s="27">
        <v>6</v>
      </c>
      <c r="I11" s="27">
        <v>34</v>
      </c>
      <c r="J11" s="27">
        <v>167</v>
      </c>
      <c r="K11" s="28">
        <v>4</v>
      </c>
      <c r="L11" s="27">
        <v>6.83</v>
      </c>
    </row>
    <row r="12" spans="1:12" x14ac:dyDescent="0.25">
      <c r="A12" s="22"/>
      <c r="B12" s="23"/>
      <c r="C12" s="24"/>
      <c r="D12" s="25"/>
      <c r="E12" s="26" t="s">
        <v>45</v>
      </c>
      <c r="F12" s="27">
        <v>200</v>
      </c>
      <c r="G12" s="27">
        <v>6</v>
      </c>
      <c r="H12" s="27">
        <v>5</v>
      </c>
      <c r="I12" s="27">
        <v>10</v>
      </c>
      <c r="J12" s="27">
        <v>108</v>
      </c>
      <c r="K12" s="28">
        <v>1031</v>
      </c>
      <c r="L12" s="27">
        <v>37</v>
      </c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740</v>
      </c>
      <c r="G13" s="35">
        <f>SUM(G6:G12)</f>
        <v>26</v>
      </c>
      <c r="H13" s="35">
        <f>SUM(H6:H12)</f>
        <v>25</v>
      </c>
      <c r="I13" s="35">
        <f>SUM(I6:I12)</f>
        <v>108</v>
      </c>
      <c r="J13" s="35">
        <f>SUM(J6:J12)</f>
        <v>677</v>
      </c>
      <c r="K13" s="36"/>
      <c r="L13" s="35">
        <f>SUM(L6:L12)</f>
        <v>95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2" t="s">
        <v>37</v>
      </c>
      <c r="D24" s="52"/>
      <c r="E24" s="42"/>
      <c r="F24" s="43">
        <f>F13+F23</f>
        <v>740</v>
      </c>
      <c r="G24" s="43">
        <f>G13+G23</f>
        <v>26</v>
      </c>
      <c r="H24" s="43">
        <f>H13+H23</f>
        <v>25</v>
      </c>
      <c r="I24" s="43">
        <f>I13+I23</f>
        <v>108</v>
      </c>
      <c r="J24" s="43">
        <f>J13+J23</f>
        <v>677</v>
      </c>
      <c r="K24" s="43"/>
      <c r="L24" s="43">
        <f>L13+L23</f>
        <v>95</v>
      </c>
    </row>
    <row r="25" spans="1:12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47</v>
      </c>
      <c r="F25" s="20">
        <v>240</v>
      </c>
      <c r="G25" s="20">
        <v>15</v>
      </c>
      <c r="H25" s="20">
        <v>23</v>
      </c>
      <c r="I25" s="20">
        <v>44</v>
      </c>
      <c r="J25" s="20">
        <v>505</v>
      </c>
      <c r="K25" s="21">
        <v>748</v>
      </c>
      <c r="L25" s="20">
        <v>37.380000000000003</v>
      </c>
    </row>
    <row r="26" spans="1:12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4"/>
      <c r="B27" s="23"/>
      <c r="C27" s="24"/>
      <c r="D27" s="29" t="s">
        <v>25</v>
      </c>
      <c r="E27" s="26" t="s">
        <v>48</v>
      </c>
      <c r="F27" s="27">
        <v>200</v>
      </c>
      <c r="G27" s="27">
        <v>0</v>
      </c>
      <c r="H27" s="27">
        <v>0</v>
      </c>
      <c r="I27" s="27">
        <v>24</v>
      </c>
      <c r="J27" s="27">
        <v>124</v>
      </c>
      <c r="K27" s="28">
        <v>1010</v>
      </c>
      <c r="L27" s="27">
        <v>9.7899999999999991</v>
      </c>
    </row>
    <row r="28" spans="1:12" x14ac:dyDescent="0.25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3</v>
      </c>
      <c r="H28" s="27">
        <v>3</v>
      </c>
      <c r="I28" s="27">
        <v>20</v>
      </c>
      <c r="J28" s="27">
        <v>94</v>
      </c>
      <c r="K28" s="28">
        <v>1</v>
      </c>
      <c r="L28" s="27">
        <v>2.82</v>
      </c>
    </row>
    <row r="29" spans="1:12" x14ac:dyDescent="0.25">
      <c r="A29" s="44"/>
      <c r="B29" s="23"/>
      <c r="C29" s="24"/>
      <c r="D29" s="29" t="s">
        <v>27</v>
      </c>
      <c r="E29" s="26" t="s">
        <v>61</v>
      </c>
      <c r="F29" s="27">
        <v>100</v>
      </c>
      <c r="G29" s="27">
        <v>2</v>
      </c>
      <c r="H29" s="27">
        <v>4</v>
      </c>
      <c r="I29" s="27">
        <v>14</v>
      </c>
      <c r="J29" s="27">
        <v>24</v>
      </c>
      <c r="K29" s="28">
        <v>3</v>
      </c>
      <c r="L29" s="27">
        <v>8.01</v>
      </c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 t="s">
        <v>45</v>
      </c>
      <c r="F31" s="27">
        <v>200</v>
      </c>
      <c r="G31" s="27">
        <v>6</v>
      </c>
      <c r="H31" s="27">
        <v>5</v>
      </c>
      <c r="I31" s="27">
        <v>10</v>
      </c>
      <c r="J31" s="27">
        <v>108</v>
      </c>
      <c r="K31" s="28">
        <v>1031</v>
      </c>
      <c r="L31" s="27">
        <v>37</v>
      </c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770</v>
      </c>
      <c r="G32" s="35">
        <f>SUM(G25:G31)</f>
        <v>26</v>
      </c>
      <c r="H32" s="35">
        <f>SUM(H25:H31)</f>
        <v>35</v>
      </c>
      <c r="I32" s="35">
        <f>SUM(I25:I31)</f>
        <v>112</v>
      </c>
      <c r="J32" s="35">
        <f>SUM(J25:J31)</f>
        <v>855</v>
      </c>
      <c r="K32" s="36"/>
      <c r="L32" s="35">
        <f>SUM(L25:L31)</f>
        <v>95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2" t="s">
        <v>37</v>
      </c>
      <c r="D43" s="52"/>
      <c r="E43" s="42"/>
      <c r="F43" s="43">
        <f>F32+F42</f>
        <v>770</v>
      </c>
      <c r="G43" s="43">
        <f>G32+G42</f>
        <v>26</v>
      </c>
      <c r="H43" s="43">
        <f>H32+H42</f>
        <v>35</v>
      </c>
      <c r="I43" s="43">
        <f>I32+I42</f>
        <v>112</v>
      </c>
      <c r="J43" s="43">
        <f>J32+J42</f>
        <v>855</v>
      </c>
      <c r="K43" s="43"/>
      <c r="L43" s="43">
        <f>L32+L42</f>
        <v>95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60</v>
      </c>
      <c r="F44" s="20">
        <v>240</v>
      </c>
      <c r="G44" s="20">
        <v>17</v>
      </c>
      <c r="H44" s="20">
        <v>25</v>
      </c>
      <c r="I44" s="20">
        <v>54</v>
      </c>
      <c r="J44" s="20">
        <v>453</v>
      </c>
      <c r="K44" s="21">
        <v>749</v>
      </c>
      <c r="L44" s="20">
        <v>46.39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3</v>
      </c>
      <c r="H47" s="27">
        <v>3</v>
      </c>
      <c r="I47" s="27">
        <v>20</v>
      </c>
      <c r="J47" s="27">
        <v>94</v>
      </c>
      <c r="K47" s="28">
        <v>1</v>
      </c>
      <c r="L47" s="27">
        <v>2.82</v>
      </c>
    </row>
    <row r="48" spans="1:12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 t="s">
        <v>49</v>
      </c>
      <c r="F49" s="27">
        <v>200</v>
      </c>
      <c r="G49" s="27">
        <v>0</v>
      </c>
      <c r="H49" s="27">
        <v>0</v>
      </c>
      <c r="I49" s="27">
        <v>24</v>
      </c>
      <c r="J49" s="27">
        <v>124</v>
      </c>
      <c r="K49" s="28">
        <v>948</v>
      </c>
      <c r="L49" s="27">
        <v>8.7899999999999991</v>
      </c>
    </row>
    <row r="50" spans="1:12" x14ac:dyDescent="0.25">
      <c r="A50" s="22"/>
      <c r="B50" s="23"/>
      <c r="C50" s="24"/>
      <c r="D50" s="25"/>
      <c r="E50" s="26" t="s">
        <v>45</v>
      </c>
      <c r="F50" s="27">
        <v>200</v>
      </c>
      <c r="G50" s="27">
        <v>6</v>
      </c>
      <c r="H50" s="27">
        <v>5</v>
      </c>
      <c r="I50" s="27">
        <v>10</v>
      </c>
      <c r="J50" s="27">
        <v>108</v>
      </c>
      <c r="K50" s="28">
        <v>1031</v>
      </c>
      <c r="L50" s="27">
        <v>37</v>
      </c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670</v>
      </c>
      <c r="G51" s="35">
        <f>SUM(G44:G50)</f>
        <v>26</v>
      </c>
      <c r="H51" s="35">
        <f>SUM(H44:H50)</f>
        <v>33</v>
      </c>
      <c r="I51" s="35">
        <f>SUM(I44:I50)</f>
        <v>108</v>
      </c>
      <c r="J51" s="35">
        <f>SUM(J44:J50)</f>
        <v>779</v>
      </c>
      <c r="K51" s="36"/>
      <c r="L51" s="35">
        <f>SUM(L44:L50)</f>
        <v>95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2" t="s">
        <v>37</v>
      </c>
      <c r="D62" s="52"/>
      <c r="E62" s="42"/>
      <c r="F62" s="43">
        <f>F51+F61</f>
        <v>670</v>
      </c>
      <c r="G62" s="43">
        <f>G51+G61</f>
        <v>26</v>
      </c>
      <c r="H62" s="43">
        <f>H51+H61</f>
        <v>33</v>
      </c>
      <c r="I62" s="43">
        <f>I51+I61</f>
        <v>108</v>
      </c>
      <c r="J62" s="43">
        <f>J51+J61</f>
        <v>779</v>
      </c>
      <c r="K62" s="43"/>
      <c r="L62" s="43">
        <f>L51+L61</f>
        <v>95</v>
      </c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50</v>
      </c>
      <c r="F63" s="20">
        <v>150</v>
      </c>
      <c r="G63" s="20">
        <v>8</v>
      </c>
      <c r="H63" s="20">
        <v>9</v>
      </c>
      <c r="I63" s="20">
        <v>24</v>
      </c>
      <c r="J63" s="20">
        <v>220</v>
      </c>
      <c r="K63" s="21">
        <v>471</v>
      </c>
      <c r="L63" s="20">
        <v>31.15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25</v>
      </c>
      <c r="E65" s="26" t="s">
        <v>51</v>
      </c>
      <c r="F65" s="27">
        <v>200</v>
      </c>
      <c r="G65" s="27">
        <v>9</v>
      </c>
      <c r="H65" s="27">
        <v>13</v>
      </c>
      <c r="I65" s="27">
        <v>24</v>
      </c>
      <c r="J65" s="27">
        <v>185</v>
      </c>
      <c r="K65" s="28">
        <v>1025</v>
      </c>
      <c r="L65" s="27">
        <v>18.93</v>
      </c>
    </row>
    <row r="66" spans="1:12" x14ac:dyDescent="0.25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3</v>
      </c>
      <c r="H66" s="27">
        <v>3</v>
      </c>
      <c r="I66" s="27">
        <v>20</v>
      </c>
      <c r="J66" s="27">
        <v>94</v>
      </c>
      <c r="K66" s="28">
        <v>1</v>
      </c>
      <c r="L66" s="27">
        <v>2.82</v>
      </c>
    </row>
    <row r="67" spans="1:12" x14ac:dyDescent="0.25">
      <c r="A67" s="22"/>
      <c r="B67" s="23"/>
      <c r="C67" s="24"/>
      <c r="D67" s="29" t="s">
        <v>27</v>
      </c>
      <c r="E67" s="26" t="s">
        <v>61</v>
      </c>
      <c r="F67" s="27">
        <v>100</v>
      </c>
      <c r="G67" s="27">
        <v>3</v>
      </c>
      <c r="H67" s="27">
        <v>6</v>
      </c>
      <c r="I67" s="27">
        <v>9</v>
      </c>
      <c r="J67" s="27">
        <v>45</v>
      </c>
      <c r="K67" s="28">
        <v>3</v>
      </c>
      <c r="L67" s="27">
        <v>5.0999999999999996</v>
      </c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 t="s">
        <v>45</v>
      </c>
      <c r="F69" s="27">
        <v>200</v>
      </c>
      <c r="G69" s="27">
        <v>6</v>
      </c>
      <c r="H69" s="27">
        <v>5</v>
      </c>
      <c r="I69" s="27">
        <v>10</v>
      </c>
      <c r="J69" s="27">
        <v>108</v>
      </c>
      <c r="K69" s="28">
        <v>1031</v>
      </c>
      <c r="L69" s="27">
        <v>37</v>
      </c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680</v>
      </c>
      <c r="G70" s="35">
        <f>SUM(G63:G69)</f>
        <v>29</v>
      </c>
      <c r="H70" s="35">
        <f>SUM(H63:H69)</f>
        <v>36</v>
      </c>
      <c r="I70" s="35">
        <f>SUM(I63:I69)</f>
        <v>87</v>
      </c>
      <c r="J70" s="35">
        <f>SUM(J63:J69)</f>
        <v>652</v>
      </c>
      <c r="K70" s="36"/>
      <c r="L70" s="35">
        <f>SUM(L63:L69)</f>
        <v>95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2" t="s">
        <v>37</v>
      </c>
      <c r="D81" s="52"/>
      <c r="E81" s="42"/>
      <c r="F81" s="43">
        <f>F70+F80</f>
        <v>680</v>
      </c>
      <c r="G81" s="43">
        <f>G70+G80</f>
        <v>29</v>
      </c>
      <c r="H81" s="43">
        <f>H70+H80</f>
        <v>36</v>
      </c>
      <c r="I81" s="43">
        <f>I70+I80</f>
        <v>87</v>
      </c>
      <c r="J81" s="43">
        <f>J70+J80</f>
        <v>652</v>
      </c>
      <c r="K81" s="43"/>
      <c r="L81" s="43">
        <f>L70+L80</f>
        <v>95</v>
      </c>
    </row>
    <row r="82" spans="1:12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52</v>
      </c>
      <c r="F82" s="20">
        <v>240</v>
      </c>
      <c r="G82" s="20">
        <v>24</v>
      </c>
      <c r="H82" s="20">
        <v>26</v>
      </c>
      <c r="I82" s="20">
        <v>48</v>
      </c>
      <c r="J82" s="20">
        <v>395</v>
      </c>
      <c r="K82" s="21">
        <v>753</v>
      </c>
      <c r="L82" s="20">
        <v>45.39</v>
      </c>
    </row>
    <row r="83" spans="1:12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9" t="s">
        <v>25</v>
      </c>
      <c r="E84" s="26" t="s">
        <v>48</v>
      </c>
      <c r="F84" s="27">
        <v>200</v>
      </c>
      <c r="G84" s="27">
        <v>0</v>
      </c>
      <c r="H84" s="27">
        <v>0</v>
      </c>
      <c r="I84" s="27">
        <v>14</v>
      </c>
      <c r="J84" s="27">
        <v>124</v>
      </c>
      <c r="K84" s="28">
        <v>1010</v>
      </c>
      <c r="L84" s="27">
        <v>9.7899999999999991</v>
      </c>
    </row>
    <row r="85" spans="1:12" x14ac:dyDescent="0.25">
      <c r="A85" s="22"/>
      <c r="B85" s="23"/>
      <c r="C85" s="24"/>
      <c r="D85" s="29" t="s">
        <v>26</v>
      </c>
      <c r="E85" s="26" t="s">
        <v>43</v>
      </c>
      <c r="F85" s="27">
        <v>30</v>
      </c>
      <c r="G85" s="27">
        <v>3</v>
      </c>
      <c r="H85" s="27">
        <v>3</v>
      </c>
      <c r="I85" s="27">
        <v>20</v>
      </c>
      <c r="J85" s="27">
        <v>94</v>
      </c>
      <c r="K85" s="28">
        <v>1</v>
      </c>
      <c r="L85" s="27">
        <v>2.82</v>
      </c>
    </row>
    <row r="86" spans="1:12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 t="s">
        <v>45</v>
      </c>
      <c r="F88" s="27">
        <v>200</v>
      </c>
      <c r="G88" s="27">
        <v>6</v>
      </c>
      <c r="H88" s="27">
        <v>5</v>
      </c>
      <c r="I88" s="27">
        <v>10</v>
      </c>
      <c r="J88" s="27">
        <v>108</v>
      </c>
      <c r="K88" s="28">
        <v>1031</v>
      </c>
      <c r="L88" s="27">
        <v>37</v>
      </c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670</v>
      </c>
      <c r="G89" s="35">
        <f>SUM(G82:G88)</f>
        <v>33</v>
      </c>
      <c r="H89" s="35">
        <f>SUM(H82:H88)</f>
        <v>34</v>
      </c>
      <c r="I89" s="35">
        <f>SUM(I82:I88)</f>
        <v>92</v>
      </c>
      <c r="J89" s="35">
        <f>SUM(J82:J88)</f>
        <v>721</v>
      </c>
      <c r="K89" s="36"/>
      <c r="L89" s="35">
        <f>SUM(L82:L88)</f>
        <v>95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2" t="s">
        <v>37</v>
      </c>
      <c r="D100" s="52"/>
      <c r="E100" s="42"/>
      <c r="F100" s="43">
        <f>F89+F99</f>
        <v>670</v>
      </c>
      <c r="G100" s="43">
        <f>G89+G99</f>
        <v>33</v>
      </c>
      <c r="H100" s="43">
        <f>H89+H99</f>
        <v>34</v>
      </c>
      <c r="I100" s="43">
        <f>I89+I99</f>
        <v>92</v>
      </c>
      <c r="J100" s="43">
        <f>J89+J99</f>
        <v>721</v>
      </c>
      <c r="K100" s="43"/>
      <c r="L100" s="43">
        <f>L89+L99</f>
        <v>95</v>
      </c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53</v>
      </c>
      <c r="F101" s="20">
        <v>250</v>
      </c>
      <c r="G101" s="20">
        <v>9</v>
      </c>
      <c r="H101" s="20">
        <v>8</v>
      </c>
      <c r="I101" s="20">
        <v>34</v>
      </c>
      <c r="J101" s="20">
        <v>167</v>
      </c>
      <c r="K101" s="21">
        <v>237</v>
      </c>
      <c r="L101" s="20">
        <v>33.33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26" t="s">
        <v>48</v>
      </c>
      <c r="F103" s="27">
        <v>200</v>
      </c>
      <c r="G103" s="27">
        <v>0</v>
      </c>
      <c r="H103" s="27">
        <v>0</v>
      </c>
      <c r="I103" s="27">
        <v>14</v>
      </c>
      <c r="J103" s="27">
        <v>64</v>
      </c>
      <c r="K103" s="28">
        <v>1009</v>
      </c>
      <c r="L103" s="27">
        <v>9.7899999999999991</v>
      </c>
    </row>
    <row r="104" spans="1:12" x14ac:dyDescent="0.25">
      <c r="A104" s="22"/>
      <c r="B104" s="23"/>
      <c r="C104" s="24"/>
      <c r="D104" s="29" t="s">
        <v>26</v>
      </c>
      <c r="E104" s="26" t="s">
        <v>43</v>
      </c>
      <c r="F104" s="27">
        <v>30</v>
      </c>
      <c r="G104" s="27">
        <v>3</v>
      </c>
      <c r="H104" s="27">
        <v>3</v>
      </c>
      <c r="I104" s="27">
        <v>20</v>
      </c>
      <c r="J104" s="27">
        <v>94</v>
      </c>
      <c r="K104" s="28">
        <v>1</v>
      </c>
      <c r="L104" s="27">
        <v>2.82</v>
      </c>
    </row>
    <row r="105" spans="1:12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5"/>
      <c r="E106" s="26" t="s">
        <v>54</v>
      </c>
      <c r="F106" s="27">
        <v>60</v>
      </c>
      <c r="G106" s="27">
        <v>8</v>
      </c>
      <c r="H106" s="27">
        <v>8</v>
      </c>
      <c r="I106" s="27">
        <v>0</v>
      </c>
      <c r="J106" s="27">
        <v>130</v>
      </c>
      <c r="K106" s="28">
        <v>42</v>
      </c>
      <c r="L106" s="27">
        <v>12.06</v>
      </c>
    </row>
    <row r="107" spans="1:12" x14ac:dyDescent="0.25">
      <c r="A107" s="22"/>
      <c r="B107" s="23"/>
      <c r="C107" s="24"/>
      <c r="D107" s="25"/>
      <c r="E107" s="26" t="s">
        <v>45</v>
      </c>
      <c r="F107" s="27">
        <v>200</v>
      </c>
      <c r="G107" s="27">
        <v>6</v>
      </c>
      <c r="H107" s="27">
        <v>5</v>
      </c>
      <c r="I107" s="27">
        <v>10</v>
      </c>
      <c r="J107" s="27">
        <v>108</v>
      </c>
      <c r="K107" s="28">
        <v>1031</v>
      </c>
      <c r="L107" s="27">
        <v>37</v>
      </c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740</v>
      </c>
      <c r="G108" s="35">
        <f>SUM(G101:G107)</f>
        <v>26</v>
      </c>
      <c r="H108" s="35">
        <f>SUM(H101:H107)</f>
        <v>24</v>
      </c>
      <c r="I108" s="35">
        <f>SUM(I101:I107)</f>
        <v>78</v>
      </c>
      <c r="J108" s="35">
        <f>SUM(J101:J107)</f>
        <v>563</v>
      </c>
      <c r="K108" s="36"/>
      <c r="L108" s="35">
        <f>SUM(L101:L107)</f>
        <v>95</v>
      </c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2" t="s">
        <v>37</v>
      </c>
      <c r="D119" s="52"/>
      <c r="E119" s="42"/>
      <c r="F119" s="43">
        <f>F108+F118</f>
        <v>740</v>
      </c>
      <c r="G119" s="43">
        <f>G108+G118</f>
        <v>26</v>
      </c>
      <c r="H119" s="43">
        <f>H108+H118</f>
        <v>24</v>
      </c>
      <c r="I119" s="43">
        <f>I108+I118</f>
        <v>78</v>
      </c>
      <c r="J119" s="43">
        <f>J108+J118</f>
        <v>563</v>
      </c>
      <c r="K119" s="43"/>
      <c r="L119" s="43">
        <f>L108+L118</f>
        <v>95</v>
      </c>
    </row>
    <row r="120" spans="1:12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58</v>
      </c>
      <c r="F120" s="20">
        <v>150</v>
      </c>
      <c r="G120" s="20">
        <v>10</v>
      </c>
      <c r="H120" s="20">
        <v>12</v>
      </c>
      <c r="I120" s="20">
        <v>35</v>
      </c>
      <c r="J120" s="20">
        <v>265</v>
      </c>
      <c r="K120" s="21">
        <v>1080</v>
      </c>
      <c r="L120" s="20">
        <v>37.549999999999997</v>
      </c>
    </row>
    <row r="121" spans="1:12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3"/>
      <c r="C122" s="24"/>
      <c r="D122" s="29" t="s">
        <v>25</v>
      </c>
      <c r="E122" s="26" t="s">
        <v>48</v>
      </c>
      <c r="F122" s="27">
        <v>200</v>
      </c>
      <c r="G122" s="27">
        <v>0</v>
      </c>
      <c r="H122" s="27">
        <v>0</v>
      </c>
      <c r="I122" s="27">
        <v>14</v>
      </c>
      <c r="J122" s="27">
        <v>124</v>
      </c>
      <c r="K122" s="28">
        <v>1010</v>
      </c>
      <c r="L122" s="27">
        <v>9.7899999999999991</v>
      </c>
    </row>
    <row r="123" spans="1:12" x14ac:dyDescent="0.25">
      <c r="A123" s="44"/>
      <c r="B123" s="23"/>
      <c r="C123" s="24"/>
      <c r="D123" s="29" t="s">
        <v>26</v>
      </c>
      <c r="E123" s="26" t="s">
        <v>43</v>
      </c>
      <c r="F123" s="27">
        <v>30</v>
      </c>
      <c r="G123" s="27">
        <v>3</v>
      </c>
      <c r="H123" s="27">
        <v>3</v>
      </c>
      <c r="I123" s="27">
        <v>20</v>
      </c>
      <c r="J123" s="27">
        <v>94</v>
      </c>
      <c r="K123" s="28">
        <v>1</v>
      </c>
      <c r="L123" s="27">
        <v>2.82</v>
      </c>
    </row>
    <row r="124" spans="1:12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 t="s">
        <v>62</v>
      </c>
      <c r="F125" s="27">
        <v>60</v>
      </c>
      <c r="G125" s="27">
        <v>13</v>
      </c>
      <c r="H125" s="27">
        <v>10</v>
      </c>
      <c r="I125" s="27">
        <v>34</v>
      </c>
      <c r="J125" s="27">
        <v>124</v>
      </c>
      <c r="K125" s="28">
        <v>4</v>
      </c>
      <c r="L125" s="27">
        <v>7.84</v>
      </c>
    </row>
    <row r="126" spans="1:12" x14ac:dyDescent="0.25">
      <c r="A126" s="44"/>
      <c r="B126" s="23"/>
      <c r="C126" s="24"/>
      <c r="D126" s="25"/>
      <c r="E126" s="26" t="s">
        <v>45</v>
      </c>
      <c r="F126" s="27">
        <v>200</v>
      </c>
      <c r="G126" s="27">
        <v>6</v>
      </c>
      <c r="H126" s="27">
        <v>5</v>
      </c>
      <c r="I126" s="27">
        <v>10</v>
      </c>
      <c r="J126" s="27">
        <v>108</v>
      </c>
      <c r="K126" s="28">
        <v>1031</v>
      </c>
      <c r="L126" s="27">
        <v>37</v>
      </c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640</v>
      </c>
      <c r="G127" s="35">
        <f>SUM(G120:G126)</f>
        <v>32</v>
      </c>
      <c r="H127" s="35">
        <f>SUM(H120:H126)</f>
        <v>30</v>
      </c>
      <c r="I127" s="35">
        <f>SUM(I120:I126)</f>
        <v>113</v>
      </c>
      <c r="J127" s="35">
        <f>SUM(J120:J126)</f>
        <v>715</v>
      </c>
      <c r="K127" s="36"/>
      <c r="L127" s="35">
        <f>SUM(L120:L126)</f>
        <v>95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2" t="s">
        <v>37</v>
      </c>
      <c r="D138" s="52"/>
      <c r="E138" s="42"/>
      <c r="F138" s="43">
        <f>F127+F137</f>
        <v>640</v>
      </c>
      <c r="G138" s="43">
        <f>G127+G137</f>
        <v>32</v>
      </c>
      <c r="H138" s="43">
        <f>H127+H137</f>
        <v>30</v>
      </c>
      <c r="I138" s="43">
        <f>I127+I137</f>
        <v>113</v>
      </c>
      <c r="J138" s="43">
        <f>J127+J137</f>
        <v>715</v>
      </c>
      <c r="K138" s="43"/>
      <c r="L138" s="43">
        <f>L127+L137</f>
        <v>95</v>
      </c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55</v>
      </c>
      <c r="F139" s="20">
        <v>150</v>
      </c>
      <c r="G139" s="20">
        <v>17</v>
      </c>
      <c r="H139" s="20">
        <v>20</v>
      </c>
      <c r="I139" s="20">
        <v>45</v>
      </c>
      <c r="J139" s="20">
        <v>300</v>
      </c>
      <c r="K139" s="21">
        <v>471</v>
      </c>
      <c r="L139" s="20">
        <v>48.78</v>
      </c>
    </row>
    <row r="140" spans="1:12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9" t="s">
        <v>25</v>
      </c>
      <c r="E141" s="26" t="s">
        <v>42</v>
      </c>
      <c r="F141" s="27">
        <v>200</v>
      </c>
      <c r="G141" s="27">
        <v>0</v>
      </c>
      <c r="H141" s="27">
        <v>0</v>
      </c>
      <c r="I141" s="27">
        <v>14</v>
      </c>
      <c r="J141" s="27">
        <v>64</v>
      </c>
      <c r="K141" s="28">
        <v>1009</v>
      </c>
      <c r="L141" s="27">
        <v>6.4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43</v>
      </c>
      <c r="F142" s="27">
        <v>30</v>
      </c>
      <c r="G142" s="27">
        <v>3</v>
      </c>
      <c r="H142" s="27">
        <v>3</v>
      </c>
      <c r="I142" s="27">
        <v>20</v>
      </c>
      <c r="J142" s="27">
        <v>94</v>
      </c>
      <c r="K142" s="28">
        <v>1</v>
      </c>
      <c r="L142" s="27">
        <v>2.82</v>
      </c>
    </row>
    <row r="143" spans="1:12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 t="s">
        <v>45</v>
      </c>
      <c r="F145" s="27">
        <v>200</v>
      </c>
      <c r="G145" s="27">
        <v>6</v>
      </c>
      <c r="H145" s="27">
        <v>5</v>
      </c>
      <c r="I145" s="27">
        <v>10</v>
      </c>
      <c r="J145" s="27">
        <v>108</v>
      </c>
      <c r="K145" s="28">
        <v>1031</v>
      </c>
      <c r="L145" s="27">
        <v>37</v>
      </c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580</v>
      </c>
      <c r="G146" s="35">
        <f>SUM(G139:G145)</f>
        <v>26</v>
      </c>
      <c r="H146" s="35">
        <f>SUM(H139:H145)</f>
        <v>28</v>
      </c>
      <c r="I146" s="35">
        <f>SUM(I139:I145)</f>
        <v>89</v>
      </c>
      <c r="J146" s="35">
        <f>SUM(J139:J145)</f>
        <v>566</v>
      </c>
      <c r="K146" s="36"/>
      <c r="L146" s="35">
        <f>SUM(L139:L145)</f>
        <v>95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2" t="s">
        <v>37</v>
      </c>
      <c r="D157" s="52"/>
      <c r="E157" s="42"/>
      <c r="F157" s="43">
        <f>F146+F156</f>
        <v>580</v>
      </c>
      <c r="G157" s="43">
        <f>G146+G156</f>
        <v>26</v>
      </c>
      <c r="H157" s="43">
        <f>H146+H156</f>
        <v>28</v>
      </c>
      <c r="I157" s="43">
        <f>I146+I156</f>
        <v>89</v>
      </c>
      <c r="J157" s="43">
        <f>J146+J156</f>
        <v>566</v>
      </c>
      <c r="K157" s="43"/>
      <c r="L157" s="43">
        <f>L146+L156</f>
        <v>95</v>
      </c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56</v>
      </c>
      <c r="F158" s="20">
        <v>240</v>
      </c>
      <c r="G158" s="20">
        <v>10</v>
      </c>
      <c r="H158" s="20">
        <v>12</v>
      </c>
      <c r="I158" s="20">
        <v>46</v>
      </c>
      <c r="J158" s="20">
        <v>375</v>
      </c>
      <c r="K158" s="21">
        <v>753</v>
      </c>
      <c r="L158" s="20">
        <v>42</v>
      </c>
    </row>
    <row r="159" spans="1:12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9" t="s">
        <v>26</v>
      </c>
      <c r="E161" s="26" t="s">
        <v>43</v>
      </c>
      <c r="F161" s="27">
        <v>30</v>
      </c>
      <c r="G161" s="27">
        <v>3</v>
      </c>
      <c r="H161" s="27">
        <v>3</v>
      </c>
      <c r="I161" s="27">
        <v>20</v>
      </c>
      <c r="J161" s="27">
        <v>94</v>
      </c>
      <c r="K161" s="28">
        <v>1</v>
      </c>
      <c r="L161" s="27">
        <v>2.82</v>
      </c>
    </row>
    <row r="162" spans="1:12" x14ac:dyDescent="0.25">
      <c r="A162" s="22"/>
      <c r="B162" s="23"/>
      <c r="C162" s="24"/>
      <c r="D162" s="29" t="s">
        <v>27</v>
      </c>
      <c r="E162" s="26" t="s">
        <v>61</v>
      </c>
      <c r="F162" s="27">
        <v>60</v>
      </c>
      <c r="G162" s="27">
        <v>8</v>
      </c>
      <c r="H162" s="27">
        <v>5</v>
      </c>
      <c r="I162" s="27">
        <v>8</v>
      </c>
      <c r="J162" s="27">
        <v>15</v>
      </c>
      <c r="K162" s="28">
        <v>4</v>
      </c>
      <c r="L162" s="27">
        <v>6.78</v>
      </c>
    </row>
    <row r="163" spans="1:12" x14ac:dyDescent="0.25">
      <c r="A163" s="22"/>
      <c r="B163" s="23"/>
      <c r="C163" s="24"/>
      <c r="D163" s="25"/>
      <c r="E163" s="26" t="s">
        <v>57</v>
      </c>
      <c r="F163" s="27">
        <v>200</v>
      </c>
      <c r="G163" s="27">
        <v>0</v>
      </c>
      <c r="H163" s="27">
        <v>0</v>
      </c>
      <c r="I163" s="27">
        <v>24</v>
      </c>
      <c r="J163" s="27">
        <v>124</v>
      </c>
      <c r="K163" s="28">
        <v>933</v>
      </c>
      <c r="L163" s="27">
        <v>6.4</v>
      </c>
    </row>
    <row r="164" spans="1:12" x14ac:dyDescent="0.25">
      <c r="A164" s="22"/>
      <c r="B164" s="23"/>
      <c r="C164" s="24"/>
      <c r="D164" s="25"/>
      <c r="E164" s="26" t="s">
        <v>45</v>
      </c>
      <c r="F164" s="27">
        <v>200</v>
      </c>
      <c r="G164" s="27">
        <v>6</v>
      </c>
      <c r="H164" s="27">
        <v>5</v>
      </c>
      <c r="I164" s="27">
        <v>10</v>
      </c>
      <c r="J164" s="27">
        <v>108</v>
      </c>
      <c r="K164" s="28">
        <v>1031</v>
      </c>
      <c r="L164" s="27">
        <v>37</v>
      </c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730</v>
      </c>
      <c r="G165" s="35">
        <f>SUM(G158:G164)</f>
        <v>27</v>
      </c>
      <c r="H165" s="35">
        <f>SUM(H158:H164)</f>
        <v>25</v>
      </c>
      <c r="I165" s="35">
        <f>SUM(I158:I164)</f>
        <v>108</v>
      </c>
      <c r="J165" s="35">
        <f>SUM(J158:J164)</f>
        <v>716</v>
      </c>
      <c r="K165" s="36"/>
      <c r="L165" s="35">
        <f>SUM(L158:L164)</f>
        <v>95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2" t="s">
        <v>37</v>
      </c>
      <c r="D176" s="52"/>
      <c r="E176" s="42"/>
      <c r="F176" s="43">
        <f>F165+F175</f>
        <v>730</v>
      </c>
      <c r="G176" s="43">
        <f>G165+G175</f>
        <v>27</v>
      </c>
      <c r="H176" s="43">
        <f>H165+H175</f>
        <v>25</v>
      </c>
      <c r="I176" s="43">
        <f>I165+I175</f>
        <v>108</v>
      </c>
      <c r="J176" s="43">
        <f>J165+J175</f>
        <v>716</v>
      </c>
      <c r="K176" s="43"/>
      <c r="L176" s="43">
        <f>L165+L175</f>
        <v>95</v>
      </c>
    </row>
    <row r="177" spans="1:12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59</v>
      </c>
      <c r="F177" s="20">
        <v>250</v>
      </c>
      <c r="G177" s="20">
        <v>13</v>
      </c>
      <c r="H177" s="20">
        <v>10</v>
      </c>
      <c r="I177" s="20">
        <v>63</v>
      </c>
      <c r="J177" s="20">
        <v>165</v>
      </c>
      <c r="K177" s="21">
        <v>471</v>
      </c>
      <c r="L177" s="20">
        <v>37.46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25</v>
      </c>
      <c r="E179" s="26" t="s">
        <v>42</v>
      </c>
      <c r="F179" s="27">
        <v>200</v>
      </c>
      <c r="G179" s="27">
        <v>0</v>
      </c>
      <c r="H179" s="27">
        <v>0</v>
      </c>
      <c r="I179" s="27">
        <v>14</v>
      </c>
      <c r="J179" s="27">
        <v>64</v>
      </c>
      <c r="K179" s="28">
        <v>1009</v>
      </c>
      <c r="L179" s="27">
        <v>6.4</v>
      </c>
    </row>
    <row r="180" spans="1:12" x14ac:dyDescent="0.25">
      <c r="A180" s="22"/>
      <c r="B180" s="23"/>
      <c r="C180" s="24"/>
      <c r="D180" s="29" t="s">
        <v>26</v>
      </c>
      <c r="E180" s="26" t="s">
        <v>43</v>
      </c>
      <c r="F180" s="27">
        <v>30</v>
      </c>
      <c r="G180" s="27">
        <v>3</v>
      </c>
      <c r="H180" s="27">
        <v>3</v>
      </c>
      <c r="I180" s="27">
        <v>20</v>
      </c>
      <c r="J180" s="27">
        <v>94</v>
      </c>
      <c r="K180" s="28">
        <v>1</v>
      </c>
      <c r="L180" s="27">
        <v>2.82</v>
      </c>
    </row>
    <row r="181" spans="1:12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 t="s">
        <v>44</v>
      </c>
      <c r="F182" s="27">
        <v>60</v>
      </c>
      <c r="G182" s="27">
        <v>4</v>
      </c>
      <c r="H182" s="27">
        <v>7</v>
      </c>
      <c r="I182" s="27">
        <v>33</v>
      </c>
      <c r="J182" s="27">
        <v>167</v>
      </c>
      <c r="K182" s="28">
        <v>4</v>
      </c>
      <c r="L182" s="27">
        <v>11.32</v>
      </c>
    </row>
    <row r="183" spans="1:12" x14ac:dyDescent="0.25">
      <c r="A183" s="22"/>
      <c r="B183" s="23"/>
      <c r="C183" s="24"/>
      <c r="D183" s="25"/>
      <c r="E183" s="26" t="s">
        <v>45</v>
      </c>
      <c r="F183" s="27">
        <v>200</v>
      </c>
      <c r="G183" s="27">
        <v>6</v>
      </c>
      <c r="H183" s="27">
        <v>5</v>
      </c>
      <c r="I183" s="27">
        <v>10</v>
      </c>
      <c r="J183" s="27">
        <v>108</v>
      </c>
      <c r="K183" s="28">
        <v>1031</v>
      </c>
      <c r="L183" s="27">
        <v>37</v>
      </c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740</v>
      </c>
      <c r="G184" s="35">
        <f>SUM(G177:G183)</f>
        <v>26</v>
      </c>
      <c r="H184" s="35">
        <f>SUM(H177:H183)</f>
        <v>25</v>
      </c>
      <c r="I184" s="35">
        <f>SUM(I177:I183)</f>
        <v>140</v>
      </c>
      <c r="J184" s="35">
        <f>SUM(J177:J183)</f>
        <v>598</v>
      </c>
      <c r="K184" s="36"/>
      <c r="L184" s="35">
        <f>SUM(L177:L183)</f>
        <v>95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2" t="s">
        <v>37</v>
      </c>
      <c r="D195" s="52"/>
      <c r="E195" s="42"/>
      <c r="F195" s="43">
        <f>F184+F194</f>
        <v>740</v>
      </c>
      <c r="G195" s="43">
        <f>G184+G194</f>
        <v>26</v>
      </c>
      <c r="H195" s="43">
        <f>H184+H194</f>
        <v>25</v>
      </c>
      <c r="I195" s="43">
        <f>I184+I194</f>
        <v>140</v>
      </c>
      <c r="J195" s="43">
        <f>J184+J194</f>
        <v>598</v>
      </c>
      <c r="K195" s="43"/>
      <c r="L195" s="43">
        <f>L184+L194</f>
        <v>95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696</v>
      </c>
      <c r="G196" s="49">
        <f>(G24+G43+G62+G81+G100+G119+G138+G157+G176+G195)/(IF(G24=0,0,1)+IF(G43=0,0,1)+IF(G62=0,0,1)+IF(G81=0,0,1)+IF(G100=0,0,1)+IF(G119=0,0,1)+IF(G138=0,0,1)+IF(G157=0,0,1)+IF(G176=0,0,1)+IF(G195=0,0,1))</f>
        <v>27.7</v>
      </c>
      <c r="H196" s="49">
        <f>(H24+H43+H62+H81+H100+H119+H138+H157+H176+H195)/(IF(H24=0,0,1)+IF(H43=0,0,1)+IF(H62=0,0,1)+IF(H81=0,0,1)+IF(H100=0,0,1)+IF(H119=0,0,1)+IF(H138=0,0,1)+IF(H157=0,0,1)+IF(H176=0,0,1)+IF(H195=0,0,1))</f>
        <v>29.5</v>
      </c>
      <c r="I196" s="49">
        <f>(I24+I43+I62+I81+I100+I119+I138+I157+I176+I195)/(IF(I24=0,0,1)+IF(I43=0,0,1)+IF(I62=0,0,1)+IF(I81=0,0,1)+IF(I100=0,0,1)+IF(I119=0,0,1)+IF(I138=0,0,1)+IF(I157=0,0,1)+IF(I176=0,0,1)+IF(I195=0,0,1))</f>
        <v>103.5</v>
      </c>
      <c r="J196" s="49">
        <f>(J24+J43+J62+J81+J100+J119+J138+J157+J176+J195)/(IF(J24=0,0,1)+IF(J43=0,0,1)+IF(J62=0,0,1)+IF(J81=0,0,1)+IF(J100=0,0,1)+IF(J119=0,0,1)+IF(J138=0,0,1)+IF(J157=0,0,1)+IF(J176=0,0,1)+IF(J195=0,0,1))</f>
        <v>684.2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9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Седых Анастасия</cp:lastModifiedBy>
  <cp:revision>1</cp:revision>
  <cp:lastPrinted>2023-12-14T04:57:35Z</cp:lastPrinted>
  <dcterms:created xsi:type="dcterms:W3CDTF">2022-05-16T14:23:56Z</dcterms:created>
  <dcterms:modified xsi:type="dcterms:W3CDTF">2024-09-18T04:29:25Z</dcterms:modified>
  <dc:language>ru-RU</dc:language>
</cp:coreProperties>
</file>