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I45" i="1"/>
  <c r="H45" i="1"/>
  <c r="G45" i="1"/>
  <c r="F45" i="1"/>
  <c r="R53" i="1" l="1"/>
  <c r="Q53" i="1"/>
  <c r="P53" i="1"/>
  <c r="O53" i="1"/>
  <c r="N53" i="1"/>
  <c r="M53" i="1"/>
  <c r="L53" i="1"/>
  <c r="K53" i="1"/>
  <c r="I53" i="1"/>
  <c r="H53" i="1"/>
  <c r="G53" i="1"/>
  <c r="F53" i="1"/>
  <c r="R30" i="1"/>
  <c r="Q30" i="1"/>
  <c r="P30" i="1"/>
  <c r="O30" i="1"/>
  <c r="N30" i="1"/>
  <c r="M30" i="1"/>
  <c r="L30" i="1"/>
  <c r="K30" i="1"/>
  <c r="I30" i="1"/>
  <c r="H30" i="1"/>
  <c r="G30" i="1"/>
  <c r="F30" i="1"/>
  <c r="R18" i="1"/>
  <c r="Q18" i="1"/>
  <c r="P18" i="1"/>
  <c r="O18" i="1"/>
  <c r="N18" i="1"/>
  <c r="M18" i="1"/>
  <c r="L18" i="1"/>
  <c r="K18" i="1"/>
  <c r="I18" i="1"/>
  <c r="H18" i="1"/>
  <c r="G18" i="1"/>
  <c r="F18" i="1"/>
</calcChain>
</file>

<file path=xl/sharedStrings.xml><?xml version="1.0" encoding="utf-8"?>
<sst xmlns="http://schemas.openxmlformats.org/spreadsheetml/2006/main" count="69" uniqueCount="53">
  <si>
    <t>Десятидневное цикличное меню</t>
  </si>
  <si>
    <t>Сезон:</t>
  </si>
  <si>
    <t>Утверждаю:</t>
  </si>
  <si>
    <t>п. Восток</t>
  </si>
  <si>
    <t>№ рец</t>
  </si>
  <si>
    <t>Пиём пищи, наименование блюда</t>
  </si>
  <si>
    <t>масса порции. Г</t>
  </si>
  <si>
    <t>Пищевые вещества, г</t>
  </si>
  <si>
    <t>Энергетическая ценность</t>
  </si>
  <si>
    <t>Витамины</t>
  </si>
  <si>
    <t>Минеральные вещества, мг</t>
  </si>
  <si>
    <t>Б</t>
  </si>
  <si>
    <t>Ж</t>
  </si>
  <si>
    <t>У</t>
  </si>
  <si>
    <t>B1,мг</t>
  </si>
  <si>
    <t>С1,мг</t>
  </si>
  <si>
    <t>А,мг</t>
  </si>
  <si>
    <t>Е, мг</t>
  </si>
  <si>
    <t>Ca</t>
  </si>
  <si>
    <t>P</t>
  </si>
  <si>
    <t>Mg</t>
  </si>
  <si>
    <t>Fe</t>
  </si>
  <si>
    <t>всего обед:</t>
  </si>
  <si>
    <t>хлеб</t>
  </si>
  <si>
    <t xml:space="preserve">Заведующая производством </t>
  </si>
  <si>
    <t>Э.П. Плеханова</t>
  </si>
  <si>
    <t>Возрастная категория: 7 - 16 лет</t>
  </si>
  <si>
    <t>Мазур З.И.</t>
  </si>
  <si>
    <t>Бесплатное питание 1-4 классы:</t>
  </si>
  <si>
    <t>Обед 5-11 классы:</t>
  </si>
  <si>
    <t>Дети с ОВЗ</t>
  </si>
  <si>
    <t>Обед</t>
  </si>
  <si>
    <t>Завтрак</t>
  </si>
  <si>
    <t>Бесплатное питание 5-11 классы: :</t>
  </si>
  <si>
    <t>всего :</t>
  </si>
  <si>
    <t>всего:</t>
  </si>
  <si>
    <t>всего за обед :</t>
  </si>
  <si>
    <t>молоко</t>
  </si>
  <si>
    <t>2019 г.</t>
  </si>
  <si>
    <t>Директор  МБОУ " СОШ № 31 "</t>
  </si>
  <si>
    <t>Дополнительные блюда</t>
  </si>
  <si>
    <t>компот из сухофруктов</t>
  </si>
  <si>
    <t>зима-весна</t>
  </si>
  <si>
    <t>суп с сайрой</t>
  </si>
  <si>
    <t>250/20</t>
  </si>
  <si>
    <t>колбаса п/к</t>
  </si>
  <si>
    <t>чай с лимоном</t>
  </si>
  <si>
    <t>яблоко</t>
  </si>
  <si>
    <t>рис с соусом</t>
  </si>
  <si>
    <t>рыба в тесте</t>
  </si>
  <si>
    <t>сок</t>
  </si>
  <si>
    <t>пирог Зебра</t>
  </si>
  <si>
    <t>салат из морской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</si>
</sst>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8" xfId="0" applyFont="1" applyBorder="1"/>
    <xf numFmtId="16" fontId="5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workbookViewId="0">
      <selection activeCell="F67" sqref="F67"/>
    </sheetView>
  </sheetViews>
  <sheetFormatPr defaultRowHeight="15" x14ac:dyDescent="0.25"/>
  <sheetData>
    <row r="1" spans="1:20" ht="2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6" t="s">
        <v>2</v>
      </c>
      <c r="O1" s="26"/>
      <c r="P1" s="26" t="s">
        <v>39</v>
      </c>
      <c r="Q1" s="26"/>
      <c r="R1" s="26"/>
      <c r="S1" s="26"/>
      <c r="T1" s="27"/>
    </row>
    <row r="2" spans="1:20" ht="21" x14ac:dyDescent="0.35">
      <c r="A2" s="26" t="s">
        <v>0</v>
      </c>
      <c r="B2" s="26"/>
      <c r="C2" s="26"/>
      <c r="D2" s="26"/>
      <c r="E2" s="26"/>
      <c r="F2" s="8"/>
      <c r="G2" s="8"/>
      <c r="H2" s="8"/>
      <c r="I2" s="8"/>
      <c r="J2" s="8"/>
      <c r="K2" s="8"/>
      <c r="L2" s="8"/>
      <c r="M2" s="8"/>
      <c r="N2" s="26"/>
      <c r="O2" s="26"/>
      <c r="P2" s="26" t="s">
        <v>3</v>
      </c>
      <c r="Q2" s="26"/>
      <c r="R2" s="26"/>
      <c r="S2" s="26"/>
      <c r="T2" s="27"/>
    </row>
    <row r="3" spans="1:20" ht="21" x14ac:dyDescent="0.35">
      <c r="A3" s="26" t="s">
        <v>1</v>
      </c>
      <c r="B3" s="26" t="s">
        <v>42</v>
      </c>
      <c r="C3" s="26"/>
      <c r="D3" s="26"/>
      <c r="E3" s="26"/>
      <c r="F3" s="8"/>
      <c r="G3" s="8"/>
      <c r="H3" s="8"/>
      <c r="I3" s="8"/>
      <c r="J3" s="8"/>
      <c r="K3" s="8"/>
      <c r="L3" s="8"/>
      <c r="M3" s="8"/>
      <c r="N3" s="28"/>
      <c r="O3" s="28"/>
      <c r="P3" s="26" t="s">
        <v>27</v>
      </c>
      <c r="Q3" s="26"/>
      <c r="R3" s="26"/>
      <c r="S3" s="26"/>
      <c r="T3" s="27"/>
    </row>
    <row r="4" spans="1:20" ht="21" x14ac:dyDescent="0.35">
      <c r="A4" s="26" t="s">
        <v>26</v>
      </c>
      <c r="B4" s="26"/>
      <c r="C4" s="26"/>
      <c r="D4" s="26"/>
      <c r="E4" s="26"/>
      <c r="F4" s="8"/>
      <c r="G4" s="8"/>
      <c r="H4" s="8"/>
      <c r="I4" s="8"/>
      <c r="J4" s="8"/>
      <c r="K4" s="8"/>
      <c r="L4" s="8"/>
      <c r="M4" s="8"/>
      <c r="N4" s="26"/>
      <c r="O4" s="29"/>
      <c r="P4" s="26" t="s">
        <v>38</v>
      </c>
      <c r="Q4" s="26"/>
      <c r="R4" s="26"/>
      <c r="S4" s="26"/>
      <c r="T4" s="27"/>
    </row>
    <row r="5" spans="1:20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18.75" x14ac:dyDescent="0.3">
      <c r="A6" s="53" t="s">
        <v>4</v>
      </c>
      <c r="B6" s="40" t="s">
        <v>5</v>
      </c>
      <c r="C6" s="55"/>
      <c r="D6" s="41"/>
      <c r="E6" s="57" t="s">
        <v>6</v>
      </c>
      <c r="F6" s="44" t="s">
        <v>7</v>
      </c>
      <c r="G6" s="45"/>
      <c r="H6" s="46"/>
      <c r="I6" s="40" t="s">
        <v>8</v>
      </c>
      <c r="J6" s="41"/>
      <c r="K6" s="44" t="s">
        <v>9</v>
      </c>
      <c r="L6" s="45"/>
      <c r="M6" s="45"/>
      <c r="N6" s="46"/>
      <c r="O6" s="44" t="s">
        <v>10</v>
      </c>
      <c r="P6" s="45"/>
      <c r="Q6" s="45"/>
      <c r="R6" s="46"/>
      <c r="S6" s="10"/>
    </row>
    <row r="7" spans="1:20" ht="18.75" x14ac:dyDescent="0.3">
      <c r="A7" s="54"/>
      <c r="B7" s="42"/>
      <c r="C7" s="56"/>
      <c r="D7" s="43"/>
      <c r="E7" s="58"/>
      <c r="F7" s="11" t="s">
        <v>11</v>
      </c>
      <c r="G7" s="11" t="s">
        <v>12</v>
      </c>
      <c r="H7" s="11" t="s">
        <v>13</v>
      </c>
      <c r="I7" s="42"/>
      <c r="J7" s="43"/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0"/>
    </row>
    <row r="8" spans="1:20" ht="18.75" x14ac:dyDescent="0.3">
      <c r="A8" s="11">
        <v>1</v>
      </c>
      <c r="B8" s="44">
        <v>2</v>
      </c>
      <c r="C8" s="45"/>
      <c r="D8" s="46"/>
      <c r="E8" s="11">
        <v>3</v>
      </c>
      <c r="F8" s="11">
        <v>4</v>
      </c>
      <c r="G8" s="11">
        <v>5</v>
      </c>
      <c r="H8" s="11">
        <v>6</v>
      </c>
      <c r="I8" s="44">
        <v>7</v>
      </c>
      <c r="J8" s="46"/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0"/>
    </row>
    <row r="9" spans="1:20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20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</row>
    <row r="11" spans="1:20" ht="20.25" x14ac:dyDescent="0.3">
      <c r="A11" s="59" t="s">
        <v>28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10"/>
    </row>
    <row r="12" spans="1:20" ht="18.75" x14ac:dyDescent="0.3">
      <c r="A12" s="10">
        <v>270</v>
      </c>
      <c r="B12" s="12" t="s">
        <v>43</v>
      </c>
      <c r="C12" s="13"/>
      <c r="D12" s="14"/>
      <c r="E12" s="15" t="s">
        <v>44</v>
      </c>
      <c r="F12" s="10">
        <v>6.4</v>
      </c>
      <c r="G12" s="10">
        <v>5.2</v>
      </c>
      <c r="H12" s="10">
        <v>16.010000000000002</v>
      </c>
      <c r="I12" s="65">
        <v>167</v>
      </c>
      <c r="J12" s="66"/>
      <c r="K12" s="10">
        <v>0.09</v>
      </c>
      <c r="L12" s="10">
        <v>11</v>
      </c>
      <c r="M12" s="10">
        <v>16</v>
      </c>
      <c r="N12" s="10">
        <v>1.4</v>
      </c>
      <c r="O12" s="10">
        <v>48</v>
      </c>
      <c r="P12" s="10">
        <v>91</v>
      </c>
      <c r="Q12" s="10">
        <v>27</v>
      </c>
      <c r="R12" s="10">
        <v>0.8</v>
      </c>
      <c r="S12" s="10"/>
    </row>
    <row r="13" spans="1:20" ht="18.75" x14ac:dyDescent="0.3">
      <c r="A13" s="10">
        <v>5033</v>
      </c>
      <c r="B13" s="62" t="s">
        <v>23</v>
      </c>
      <c r="C13" s="63"/>
      <c r="D13" s="64"/>
      <c r="E13" s="10">
        <v>50</v>
      </c>
      <c r="F13" s="10">
        <v>3.8</v>
      </c>
      <c r="G13" s="10">
        <v>0.4</v>
      </c>
      <c r="H13" s="10">
        <v>24.6</v>
      </c>
      <c r="I13" s="65">
        <v>117.5</v>
      </c>
      <c r="J13" s="66"/>
      <c r="K13" s="10">
        <v>0.06</v>
      </c>
      <c r="L13" s="10">
        <v>0</v>
      </c>
      <c r="M13" s="10">
        <v>0</v>
      </c>
      <c r="N13" s="10">
        <v>0.55000000000000004</v>
      </c>
      <c r="O13" s="10">
        <v>10</v>
      </c>
      <c r="P13" s="10">
        <v>32.5</v>
      </c>
      <c r="Q13" s="10">
        <v>7</v>
      </c>
      <c r="R13" s="10">
        <v>0.55000000000000004</v>
      </c>
      <c r="S13" s="10"/>
    </row>
    <row r="14" spans="1:20" ht="18.75" x14ac:dyDescent="0.3">
      <c r="A14" s="10">
        <v>942</v>
      </c>
      <c r="B14" s="62" t="s">
        <v>41</v>
      </c>
      <c r="C14" s="63"/>
      <c r="D14" s="64"/>
      <c r="E14" s="10">
        <v>200</v>
      </c>
      <c r="F14" s="10">
        <v>0.7</v>
      </c>
      <c r="G14" s="10">
        <v>0</v>
      </c>
      <c r="H14" s="10">
        <v>20.22</v>
      </c>
      <c r="I14" s="65">
        <v>80.58</v>
      </c>
      <c r="J14" s="66"/>
      <c r="K14" s="10">
        <v>0.15</v>
      </c>
      <c r="L14" s="10">
        <v>0.6</v>
      </c>
      <c r="M14" s="10">
        <v>0</v>
      </c>
      <c r="N14" s="10">
        <v>0.3</v>
      </c>
      <c r="O14" s="10">
        <v>30.86</v>
      </c>
      <c r="P14" s="10">
        <v>17.22</v>
      </c>
      <c r="Q14" s="10">
        <v>21.9</v>
      </c>
      <c r="R14" s="10">
        <v>0.51</v>
      </c>
      <c r="S14" s="10"/>
    </row>
    <row r="15" spans="1:20" ht="18.75" x14ac:dyDescent="0.3">
      <c r="A15" s="10"/>
      <c r="B15" s="62" t="s">
        <v>45</v>
      </c>
      <c r="C15" s="63"/>
      <c r="D15" s="64"/>
      <c r="E15" s="10">
        <v>20</v>
      </c>
      <c r="F15" s="10">
        <v>2.2999999999999998</v>
      </c>
      <c r="G15" s="10">
        <v>4</v>
      </c>
      <c r="H15" s="10">
        <v>4.2</v>
      </c>
      <c r="I15" s="65">
        <v>30</v>
      </c>
      <c r="J15" s="66"/>
      <c r="K15" s="10">
        <v>0.01</v>
      </c>
      <c r="L15" s="10">
        <v>0</v>
      </c>
      <c r="M15" s="10">
        <v>0</v>
      </c>
      <c r="N15" s="10">
        <v>0</v>
      </c>
      <c r="O15" s="10">
        <v>4</v>
      </c>
      <c r="P15" s="10">
        <v>3</v>
      </c>
      <c r="Q15" s="10">
        <v>40</v>
      </c>
      <c r="R15" s="10">
        <v>0.33</v>
      </c>
      <c r="S15" s="10"/>
    </row>
    <row r="16" spans="1:20" ht="18.75" x14ac:dyDescent="0.3">
      <c r="A16" s="10"/>
      <c r="B16" s="62" t="s">
        <v>47</v>
      </c>
      <c r="C16" s="63"/>
      <c r="D16" s="64"/>
      <c r="E16" s="10">
        <v>58</v>
      </c>
      <c r="F16" s="10">
        <v>0.1</v>
      </c>
      <c r="G16" s="10">
        <v>0.1</v>
      </c>
      <c r="H16" s="10">
        <v>4.0999999999999996</v>
      </c>
      <c r="I16" s="65">
        <v>18.8</v>
      </c>
      <c r="J16" s="66"/>
      <c r="K16" s="10">
        <v>0</v>
      </c>
      <c r="L16" s="10">
        <v>2</v>
      </c>
      <c r="M16" s="10">
        <v>0</v>
      </c>
      <c r="N16" s="10">
        <v>0.1</v>
      </c>
      <c r="O16" s="10">
        <v>7.6</v>
      </c>
      <c r="P16" s="10">
        <v>4.8</v>
      </c>
      <c r="Q16" s="10">
        <v>6.4</v>
      </c>
      <c r="R16" s="10">
        <v>0.8</v>
      </c>
      <c r="S16" s="10"/>
    </row>
    <row r="17" spans="1:19" ht="18.75" x14ac:dyDescent="0.3">
      <c r="A17" s="10"/>
      <c r="B17" s="65"/>
      <c r="C17" s="67"/>
      <c r="D17" s="66"/>
      <c r="E17" s="10"/>
      <c r="F17" s="10"/>
      <c r="G17" s="10"/>
      <c r="H17" s="10"/>
      <c r="I17" s="65"/>
      <c r="J17" s="66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x14ac:dyDescent="0.3">
      <c r="A18" s="16"/>
      <c r="B18" s="68" t="s">
        <v>34</v>
      </c>
      <c r="C18" s="69"/>
      <c r="D18" s="70"/>
      <c r="E18" s="16"/>
      <c r="F18" s="16">
        <f>F12+F13+F14+F15+F16+F17</f>
        <v>13.299999999999999</v>
      </c>
      <c r="G18" s="16">
        <f>G12+G13+G14+G15+G16+G17</f>
        <v>9.7000000000000011</v>
      </c>
      <c r="H18" s="16">
        <f>H12+H13+H14+H15+H16+H17</f>
        <v>69.13</v>
      </c>
      <c r="I18" s="68">
        <f>I12+I13+I14+I15+I16+I17</f>
        <v>413.88</v>
      </c>
      <c r="J18" s="70"/>
      <c r="K18" s="16">
        <f t="shared" ref="K18:R18" si="0">K12+K13+K14+K15+K16+K17</f>
        <v>0.31</v>
      </c>
      <c r="L18" s="16">
        <f t="shared" si="0"/>
        <v>13.6</v>
      </c>
      <c r="M18" s="16">
        <f t="shared" si="0"/>
        <v>16</v>
      </c>
      <c r="N18" s="16">
        <f t="shared" si="0"/>
        <v>2.35</v>
      </c>
      <c r="O18" s="16">
        <f t="shared" si="0"/>
        <v>100.46</v>
      </c>
      <c r="P18" s="16">
        <f t="shared" si="0"/>
        <v>148.52000000000001</v>
      </c>
      <c r="Q18" s="16">
        <f t="shared" si="0"/>
        <v>102.30000000000001</v>
      </c>
      <c r="R18" s="16">
        <f t="shared" si="0"/>
        <v>2.99</v>
      </c>
      <c r="S18" s="16"/>
    </row>
    <row r="19" spans="1:19" s="1" customFormat="1" ht="18.75" x14ac:dyDescent="0.3">
      <c r="A19" s="10"/>
      <c r="B19" s="17" t="s">
        <v>37</v>
      </c>
      <c r="C19" s="18"/>
      <c r="D19" s="19"/>
      <c r="E19" s="10">
        <v>200</v>
      </c>
      <c r="F19" s="10">
        <v>2.9</v>
      </c>
      <c r="G19" s="10">
        <v>2.5</v>
      </c>
      <c r="H19" s="10">
        <v>4.8</v>
      </c>
      <c r="I19" s="65">
        <v>54</v>
      </c>
      <c r="J19" s="66"/>
      <c r="K19" s="10">
        <v>1.3</v>
      </c>
      <c r="L19" s="10">
        <v>0.7</v>
      </c>
      <c r="M19" s="10">
        <v>1.1000000000000001</v>
      </c>
      <c r="N19" s="10">
        <v>0</v>
      </c>
      <c r="O19" s="10">
        <v>12</v>
      </c>
      <c r="P19" s="10">
        <v>4</v>
      </c>
      <c r="Q19" s="10">
        <v>3.5</v>
      </c>
      <c r="R19" s="10">
        <v>0.6</v>
      </c>
      <c r="S19" s="10"/>
    </row>
    <row r="20" spans="1:19" s="2" customFormat="1" ht="18.75" x14ac:dyDescent="0.3">
      <c r="A20" s="20"/>
      <c r="B20" s="21"/>
      <c r="C20" s="21"/>
      <c r="D20" s="21"/>
      <c r="E20" s="9"/>
      <c r="F20" s="9"/>
      <c r="G20" s="9"/>
      <c r="H20" s="9"/>
      <c r="I20" s="21"/>
      <c r="J20" s="21"/>
      <c r="K20" s="9"/>
      <c r="L20" s="9"/>
      <c r="M20" s="9"/>
      <c r="N20" s="9"/>
      <c r="O20" s="9"/>
      <c r="P20" s="9"/>
      <c r="Q20" s="9"/>
      <c r="R20" s="9"/>
      <c r="S20" s="22"/>
    </row>
    <row r="21" spans="1:19" ht="20.25" x14ac:dyDescent="0.3">
      <c r="A21" s="71" t="s">
        <v>29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</row>
    <row r="22" spans="1:19" ht="18.75" x14ac:dyDescent="0.3">
      <c r="A22" s="10">
        <v>679</v>
      </c>
      <c r="B22" s="62" t="s">
        <v>48</v>
      </c>
      <c r="C22" s="63"/>
      <c r="D22" s="64"/>
      <c r="E22" s="10">
        <v>200</v>
      </c>
      <c r="F22" s="10">
        <v>4.5</v>
      </c>
      <c r="G22" s="10">
        <v>11</v>
      </c>
      <c r="H22" s="10">
        <v>39</v>
      </c>
      <c r="I22" s="65">
        <v>72</v>
      </c>
      <c r="J22" s="66"/>
      <c r="K22" s="10">
        <v>0.05</v>
      </c>
      <c r="L22" s="10">
        <v>1.35</v>
      </c>
      <c r="M22" s="10">
        <v>77</v>
      </c>
      <c r="N22" s="10">
        <v>0.4</v>
      </c>
      <c r="O22" s="10">
        <v>6.7</v>
      </c>
      <c r="P22" s="10">
        <v>27</v>
      </c>
      <c r="Q22" s="10">
        <v>82</v>
      </c>
      <c r="R22" s="10">
        <v>0.6</v>
      </c>
      <c r="S22" s="10"/>
    </row>
    <row r="23" spans="1:19" ht="18.75" x14ac:dyDescent="0.3">
      <c r="A23" s="10">
        <v>5033</v>
      </c>
      <c r="B23" s="62" t="s">
        <v>23</v>
      </c>
      <c r="C23" s="63"/>
      <c r="D23" s="64"/>
      <c r="E23" s="10">
        <v>50</v>
      </c>
      <c r="F23" s="10">
        <v>3.8</v>
      </c>
      <c r="G23" s="10">
        <v>0.4</v>
      </c>
      <c r="H23" s="10">
        <v>24.6</v>
      </c>
      <c r="I23" s="65">
        <v>117.5</v>
      </c>
      <c r="J23" s="66"/>
      <c r="K23" s="10">
        <v>0.06</v>
      </c>
      <c r="L23" s="10">
        <v>0</v>
      </c>
      <c r="M23" s="10">
        <v>0</v>
      </c>
      <c r="N23" s="10">
        <v>0.55000000000000004</v>
      </c>
      <c r="O23" s="10">
        <v>10</v>
      </c>
      <c r="P23" s="10">
        <v>32.5</v>
      </c>
      <c r="Q23" s="10">
        <v>7</v>
      </c>
      <c r="R23" s="10">
        <v>0.55000000000000004</v>
      </c>
      <c r="S23" s="10"/>
    </row>
    <row r="24" spans="1:19" ht="18.75" x14ac:dyDescent="0.3">
      <c r="A24" s="10">
        <v>944</v>
      </c>
      <c r="B24" s="62" t="s">
        <v>46</v>
      </c>
      <c r="C24" s="63"/>
      <c r="D24" s="64"/>
      <c r="E24" s="10">
        <v>200</v>
      </c>
      <c r="F24" s="10">
        <v>0.2</v>
      </c>
      <c r="G24" s="10">
        <v>0.02</v>
      </c>
      <c r="H24" s="10">
        <v>20.5</v>
      </c>
      <c r="I24" s="65">
        <v>87</v>
      </c>
      <c r="J24" s="66"/>
      <c r="K24" s="10">
        <v>0.01</v>
      </c>
      <c r="L24" s="10">
        <v>6</v>
      </c>
      <c r="M24" s="10">
        <v>0</v>
      </c>
      <c r="N24" s="10">
        <v>0.03</v>
      </c>
      <c r="O24" s="10">
        <v>6.6</v>
      </c>
      <c r="P24" s="10">
        <v>1.8</v>
      </c>
      <c r="Q24" s="10">
        <v>3.3</v>
      </c>
      <c r="R24" s="10">
        <v>0.11</v>
      </c>
      <c r="S24" s="10"/>
    </row>
    <row r="25" spans="1:19" ht="18.75" x14ac:dyDescent="0.3">
      <c r="A25" s="10">
        <v>506</v>
      </c>
      <c r="B25" s="62" t="s">
        <v>49</v>
      </c>
      <c r="C25" s="63"/>
      <c r="D25" s="64"/>
      <c r="E25" s="15">
        <v>75</v>
      </c>
      <c r="F25" s="10">
        <v>15</v>
      </c>
      <c r="G25" s="10">
        <v>7</v>
      </c>
      <c r="H25" s="10">
        <v>3.5</v>
      </c>
      <c r="I25" s="65">
        <v>135</v>
      </c>
      <c r="J25" s="66"/>
      <c r="K25" s="10">
        <v>0.1</v>
      </c>
      <c r="L25" s="10">
        <v>0.45</v>
      </c>
      <c r="M25" s="10">
        <v>9</v>
      </c>
      <c r="N25" s="10">
        <v>3</v>
      </c>
      <c r="O25" s="10">
        <v>37</v>
      </c>
      <c r="P25" s="10">
        <v>218</v>
      </c>
      <c r="Q25" s="10">
        <v>50</v>
      </c>
      <c r="R25" s="10">
        <v>0.8</v>
      </c>
      <c r="S25" s="10"/>
    </row>
    <row r="26" spans="1:19" ht="18.75" x14ac:dyDescent="0.3">
      <c r="A26" s="10"/>
      <c r="B26" s="65"/>
      <c r="C26" s="67"/>
      <c r="D26" s="66"/>
      <c r="E26" s="10"/>
      <c r="F26" s="10"/>
      <c r="G26" s="10"/>
      <c r="H26" s="10"/>
      <c r="I26" s="65"/>
      <c r="J26" s="66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x14ac:dyDescent="0.3">
      <c r="A27" s="10"/>
      <c r="B27" s="65"/>
      <c r="C27" s="67"/>
      <c r="D27" s="66"/>
      <c r="E27" s="10"/>
      <c r="F27" s="10"/>
      <c r="G27" s="10"/>
      <c r="H27" s="10"/>
      <c r="I27" s="65"/>
      <c r="J27" s="66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x14ac:dyDescent="0.3">
      <c r="A28" s="10"/>
      <c r="B28" s="65"/>
      <c r="C28" s="67"/>
      <c r="D28" s="66"/>
      <c r="E28" s="10"/>
      <c r="F28" s="10"/>
      <c r="G28" s="10"/>
      <c r="H28" s="10"/>
      <c r="I28" s="65"/>
      <c r="J28" s="66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x14ac:dyDescent="0.3">
      <c r="A29" s="10"/>
      <c r="B29" s="65"/>
      <c r="C29" s="67"/>
      <c r="D29" s="66"/>
      <c r="E29" s="10"/>
      <c r="F29" s="10"/>
      <c r="G29" s="10"/>
      <c r="H29" s="10"/>
      <c r="I29" s="65"/>
      <c r="J29" s="66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x14ac:dyDescent="0.3">
      <c r="A30" s="10"/>
      <c r="B30" s="65" t="s">
        <v>22</v>
      </c>
      <c r="C30" s="67"/>
      <c r="D30" s="66"/>
      <c r="E30" s="10"/>
      <c r="F30" s="10">
        <f>F22+F23+F24+F25+F26+F27+F28+F29</f>
        <v>23.5</v>
      </c>
      <c r="G30" s="10">
        <f>G22+G23+G24+G25+G26+G27+G28+G29</f>
        <v>18.420000000000002</v>
      </c>
      <c r="H30" s="10">
        <f>H22+H23+H24+H25+H26+H27+H28+H29</f>
        <v>87.6</v>
      </c>
      <c r="I30" s="65">
        <f>I22+I23+I24+I25+I26+I27+I28+I29</f>
        <v>411.5</v>
      </c>
      <c r="J30" s="66"/>
      <c r="K30" s="10">
        <f t="shared" ref="K30:R30" si="1">K22+K23+K24+K25+K26+K27+K28+K29</f>
        <v>0.22</v>
      </c>
      <c r="L30" s="10">
        <f t="shared" si="1"/>
        <v>7.8</v>
      </c>
      <c r="M30" s="10">
        <f t="shared" si="1"/>
        <v>86</v>
      </c>
      <c r="N30" s="10">
        <f t="shared" si="1"/>
        <v>3.98</v>
      </c>
      <c r="O30" s="10">
        <f t="shared" si="1"/>
        <v>60.3</v>
      </c>
      <c r="P30" s="10">
        <f t="shared" si="1"/>
        <v>279.3</v>
      </c>
      <c r="Q30" s="10">
        <f t="shared" si="1"/>
        <v>142.30000000000001</v>
      </c>
      <c r="R30" s="10">
        <f t="shared" si="1"/>
        <v>2.06</v>
      </c>
      <c r="S30" s="10"/>
    </row>
    <row r="31" spans="1:19" ht="20.25" x14ac:dyDescent="0.3">
      <c r="A31" s="59" t="s">
        <v>30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</row>
    <row r="32" spans="1:19" ht="18.75" x14ac:dyDescent="0.3">
      <c r="A32" s="4"/>
      <c r="B32" s="5"/>
      <c r="C32" s="5" t="s">
        <v>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 x14ac:dyDescent="0.3">
      <c r="A33" s="10">
        <v>270</v>
      </c>
      <c r="B33" s="34" t="s">
        <v>43</v>
      </c>
      <c r="C33" s="35"/>
      <c r="D33" s="36"/>
      <c r="E33" s="15" t="s">
        <v>44</v>
      </c>
      <c r="F33" s="10">
        <v>6.4</v>
      </c>
      <c r="G33" s="10">
        <v>5.2</v>
      </c>
      <c r="H33" s="10">
        <v>16.010000000000002</v>
      </c>
      <c r="I33" s="65">
        <v>167</v>
      </c>
      <c r="J33" s="66"/>
      <c r="K33" s="10">
        <v>0.09</v>
      </c>
      <c r="L33" s="10">
        <v>11</v>
      </c>
      <c r="M33" s="10">
        <v>16</v>
      </c>
      <c r="N33" s="10">
        <v>1.4</v>
      </c>
      <c r="O33" s="10">
        <v>48</v>
      </c>
      <c r="P33" s="10">
        <v>91</v>
      </c>
      <c r="Q33" s="10">
        <v>27</v>
      </c>
      <c r="R33" s="10">
        <v>0.8</v>
      </c>
      <c r="S33" s="10"/>
    </row>
    <row r="34" spans="1:19" ht="18.75" x14ac:dyDescent="0.3">
      <c r="A34" s="10">
        <v>5033</v>
      </c>
      <c r="B34" s="62" t="s">
        <v>23</v>
      </c>
      <c r="C34" s="63"/>
      <c r="D34" s="64"/>
      <c r="E34" s="10">
        <v>50</v>
      </c>
      <c r="F34" s="10">
        <v>3.8</v>
      </c>
      <c r="G34" s="10">
        <v>0.4</v>
      </c>
      <c r="H34" s="10">
        <v>24.6</v>
      </c>
      <c r="I34" s="65">
        <v>117.5</v>
      </c>
      <c r="J34" s="66"/>
      <c r="K34" s="10">
        <v>0.06</v>
      </c>
      <c r="L34" s="10">
        <v>0</v>
      </c>
      <c r="M34" s="10">
        <v>0</v>
      </c>
      <c r="N34" s="10">
        <v>0.55000000000000004</v>
      </c>
      <c r="O34" s="10">
        <v>10</v>
      </c>
      <c r="P34" s="10">
        <v>32.5</v>
      </c>
      <c r="Q34" s="10">
        <v>7</v>
      </c>
      <c r="R34" s="10">
        <v>0.55000000000000004</v>
      </c>
      <c r="S34" s="10"/>
    </row>
    <row r="35" spans="1:19" ht="18.75" x14ac:dyDescent="0.3">
      <c r="A35" s="10">
        <v>942</v>
      </c>
      <c r="B35" s="62" t="s">
        <v>41</v>
      </c>
      <c r="C35" s="63"/>
      <c r="D35" s="64"/>
      <c r="E35" s="10">
        <v>200</v>
      </c>
      <c r="F35" s="10">
        <v>0.7</v>
      </c>
      <c r="G35" s="10">
        <v>0</v>
      </c>
      <c r="H35" s="10">
        <v>20.22</v>
      </c>
      <c r="I35" s="65">
        <v>80.58</v>
      </c>
      <c r="J35" s="66"/>
      <c r="K35" s="10">
        <v>0.15</v>
      </c>
      <c r="L35" s="10">
        <v>0.6</v>
      </c>
      <c r="M35" s="10">
        <v>0</v>
      </c>
      <c r="N35" s="10">
        <v>0.3</v>
      </c>
      <c r="O35" s="10">
        <v>30.86</v>
      </c>
      <c r="P35" s="10">
        <v>17.22</v>
      </c>
      <c r="Q35" s="10">
        <v>21.9</v>
      </c>
      <c r="R35" s="10">
        <v>0.51</v>
      </c>
      <c r="S35" s="10"/>
    </row>
    <row r="36" spans="1:19" ht="18.75" x14ac:dyDescent="0.3">
      <c r="A36" s="10"/>
      <c r="B36" s="62" t="s">
        <v>45</v>
      </c>
      <c r="C36" s="63"/>
      <c r="D36" s="64"/>
      <c r="E36" s="10">
        <v>20</v>
      </c>
      <c r="F36" s="10">
        <v>2.2999999999999998</v>
      </c>
      <c r="G36" s="10">
        <v>4</v>
      </c>
      <c r="H36" s="10">
        <v>4.2</v>
      </c>
      <c r="I36" s="65">
        <v>30</v>
      </c>
      <c r="J36" s="66"/>
      <c r="K36" s="10">
        <v>0.01</v>
      </c>
      <c r="L36" s="10">
        <v>0</v>
      </c>
      <c r="M36" s="10">
        <v>0</v>
      </c>
      <c r="N36" s="10">
        <v>0</v>
      </c>
      <c r="O36" s="10">
        <v>4</v>
      </c>
      <c r="P36" s="10">
        <v>3</v>
      </c>
      <c r="Q36" s="10">
        <v>40</v>
      </c>
      <c r="R36" s="10">
        <v>0.33</v>
      </c>
      <c r="S36" s="10"/>
    </row>
    <row r="37" spans="1:19" ht="18.75" x14ac:dyDescent="0.3">
      <c r="A37" s="10"/>
      <c r="B37" s="62" t="s">
        <v>47</v>
      </c>
      <c r="C37" s="63"/>
      <c r="D37" s="64"/>
      <c r="E37" s="10">
        <v>58</v>
      </c>
      <c r="F37" s="10">
        <v>0.1</v>
      </c>
      <c r="G37" s="10">
        <v>0.1</v>
      </c>
      <c r="H37" s="10">
        <v>4.0999999999999996</v>
      </c>
      <c r="I37" s="65">
        <v>18.8</v>
      </c>
      <c r="J37" s="66"/>
      <c r="K37" s="10">
        <v>0</v>
      </c>
      <c r="L37" s="10">
        <v>2</v>
      </c>
      <c r="M37" s="10">
        <v>0</v>
      </c>
      <c r="N37" s="10">
        <v>0.1</v>
      </c>
      <c r="O37" s="10">
        <v>7.6</v>
      </c>
      <c r="P37" s="10">
        <v>4.8</v>
      </c>
      <c r="Q37" s="10">
        <v>6.4</v>
      </c>
      <c r="R37" s="10">
        <v>0.8</v>
      </c>
      <c r="S37" s="10"/>
    </row>
    <row r="38" spans="1:19" ht="18.75" x14ac:dyDescent="0.3">
      <c r="A38" s="10"/>
      <c r="B38" s="17"/>
      <c r="C38" s="5" t="s">
        <v>31</v>
      </c>
      <c r="D38" s="19"/>
      <c r="E38" s="10"/>
      <c r="F38" s="10"/>
      <c r="G38" s="10"/>
      <c r="H38" s="10"/>
      <c r="I38" s="17"/>
      <c r="J38" s="19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8.75" x14ac:dyDescent="0.3">
      <c r="A39" s="10"/>
      <c r="B39" s="62"/>
      <c r="C39" s="63"/>
      <c r="D39" s="64"/>
      <c r="E39" s="15"/>
      <c r="F39" s="10"/>
      <c r="G39" s="10"/>
      <c r="H39" s="10"/>
      <c r="I39" s="65"/>
      <c r="J39" s="66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8.75" x14ac:dyDescent="0.3">
      <c r="A40" s="10">
        <v>679</v>
      </c>
      <c r="B40" s="62" t="s">
        <v>48</v>
      </c>
      <c r="C40" s="63"/>
      <c r="D40" s="64"/>
      <c r="E40" s="10">
        <v>200</v>
      </c>
      <c r="F40" s="10">
        <v>4.5</v>
      </c>
      <c r="G40" s="10">
        <v>11</v>
      </c>
      <c r="H40" s="10">
        <v>39</v>
      </c>
      <c r="I40" s="65">
        <v>72</v>
      </c>
      <c r="J40" s="66"/>
      <c r="K40" s="10">
        <v>0.05</v>
      </c>
      <c r="L40" s="10">
        <v>1.35</v>
      </c>
      <c r="M40" s="10">
        <v>77</v>
      </c>
      <c r="N40" s="10">
        <v>0.4</v>
      </c>
      <c r="O40" s="10">
        <v>6.7</v>
      </c>
      <c r="P40" s="10">
        <v>27</v>
      </c>
      <c r="Q40" s="10">
        <v>82</v>
      </c>
      <c r="R40" s="10">
        <v>0.6</v>
      </c>
      <c r="S40" s="10"/>
    </row>
    <row r="41" spans="1:19" ht="18.75" x14ac:dyDescent="0.3">
      <c r="A41" s="10">
        <v>5033</v>
      </c>
      <c r="B41" s="62" t="s">
        <v>23</v>
      </c>
      <c r="C41" s="63"/>
      <c r="D41" s="64"/>
      <c r="E41" s="10">
        <v>50</v>
      </c>
      <c r="F41" s="10">
        <v>3.8</v>
      </c>
      <c r="G41" s="10">
        <v>0.4</v>
      </c>
      <c r="H41" s="10">
        <v>24.6</v>
      </c>
      <c r="I41" s="65">
        <v>117.5</v>
      </c>
      <c r="J41" s="66"/>
      <c r="K41" s="10">
        <v>0.06</v>
      </c>
      <c r="L41" s="10">
        <v>0</v>
      </c>
      <c r="M41" s="10">
        <v>0</v>
      </c>
      <c r="N41" s="10">
        <v>0.55000000000000004</v>
      </c>
      <c r="O41" s="10">
        <v>10</v>
      </c>
      <c r="P41" s="10">
        <v>32.5</v>
      </c>
      <c r="Q41" s="10">
        <v>7</v>
      </c>
      <c r="R41" s="10">
        <v>0.55000000000000004</v>
      </c>
      <c r="S41" s="10"/>
    </row>
    <row r="42" spans="1:19" ht="18.75" x14ac:dyDescent="0.3">
      <c r="A42" s="10">
        <v>5015</v>
      </c>
      <c r="B42" s="62" t="s">
        <v>50</v>
      </c>
      <c r="C42" s="63"/>
      <c r="D42" s="64"/>
      <c r="E42" s="10">
        <v>200</v>
      </c>
      <c r="F42" s="10">
        <v>0.4</v>
      </c>
      <c r="G42" s="10">
        <v>0</v>
      </c>
      <c r="H42" s="10">
        <v>28</v>
      </c>
      <c r="I42" s="65">
        <v>116</v>
      </c>
      <c r="J42" s="66"/>
      <c r="K42" s="10">
        <v>0</v>
      </c>
      <c r="L42" s="10">
        <v>2.2000000000000002</v>
      </c>
      <c r="M42" s="10">
        <v>0</v>
      </c>
      <c r="N42" s="10">
        <v>0.6</v>
      </c>
      <c r="O42" s="10">
        <v>14</v>
      </c>
      <c r="P42" s="10">
        <v>8</v>
      </c>
      <c r="Q42" s="10">
        <v>24</v>
      </c>
      <c r="R42" s="10">
        <v>0.8</v>
      </c>
      <c r="S42" s="10"/>
    </row>
    <row r="43" spans="1:19" ht="18.75" x14ac:dyDescent="0.3">
      <c r="A43" s="10">
        <v>506</v>
      </c>
      <c r="B43" s="62" t="s">
        <v>49</v>
      </c>
      <c r="C43" s="63"/>
      <c r="D43" s="64"/>
      <c r="E43" s="15">
        <v>75</v>
      </c>
      <c r="F43" s="10">
        <v>15</v>
      </c>
      <c r="G43" s="10">
        <v>7</v>
      </c>
      <c r="H43" s="10">
        <v>3.5</v>
      </c>
      <c r="I43" s="65">
        <v>135</v>
      </c>
      <c r="J43" s="66"/>
      <c r="K43" s="10">
        <v>0.1</v>
      </c>
      <c r="L43" s="10">
        <v>0.45</v>
      </c>
      <c r="M43" s="10">
        <v>9</v>
      </c>
      <c r="N43" s="10">
        <v>3</v>
      </c>
      <c r="O43" s="10">
        <v>37</v>
      </c>
      <c r="P43" s="10">
        <v>218</v>
      </c>
      <c r="Q43" s="10">
        <v>50</v>
      </c>
      <c r="R43" s="10">
        <v>0.8</v>
      </c>
      <c r="S43" s="10"/>
    </row>
    <row r="44" spans="1:19" ht="18.75" x14ac:dyDescent="0.3">
      <c r="A44" s="10"/>
      <c r="B44" s="62"/>
      <c r="C44" s="63"/>
      <c r="D44" s="64"/>
      <c r="E44" s="10"/>
      <c r="F44" s="10"/>
      <c r="G44" s="10"/>
      <c r="H44" s="10"/>
      <c r="I44" s="65"/>
      <c r="J44" s="66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8.75" x14ac:dyDescent="0.3">
      <c r="A45" s="10"/>
      <c r="B45" s="65" t="s">
        <v>35</v>
      </c>
      <c r="C45" s="67"/>
      <c r="D45" s="66"/>
      <c r="E45" s="10"/>
      <c r="F45" s="10">
        <f>SUM(F33:F44)</f>
        <v>37</v>
      </c>
      <c r="G45" s="10">
        <f>SUM(G33:G44)</f>
        <v>28.1</v>
      </c>
      <c r="H45" s="10">
        <f>SUM(H33:H44)</f>
        <v>164.23</v>
      </c>
      <c r="I45" s="65">
        <f>SUM(I33:I44)</f>
        <v>854.38</v>
      </c>
      <c r="J45" s="66"/>
      <c r="K45" s="10">
        <f t="shared" ref="K45:R45" si="2">SUM(K33:K44)</f>
        <v>0.52</v>
      </c>
      <c r="L45" s="10">
        <f t="shared" si="2"/>
        <v>17.599999999999998</v>
      </c>
      <c r="M45" s="10">
        <f t="shared" si="2"/>
        <v>102</v>
      </c>
      <c r="N45" s="10">
        <f t="shared" si="2"/>
        <v>6.9</v>
      </c>
      <c r="O45" s="10">
        <f t="shared" si="2"/>
        <v>168.16</v>
      </c>
      <c r="P45" s="10">
        <f t="shared" si="2"/>
        <v>434.02</v>
      </c>
      <c r="Q45" s="10">
        <f t="shared" si="2"/>
        <v>265.3</v>
      </c>
      <c r="R45" s="10">
        <f t="shared" si="2"/>
        <v>5.74</v>
      </c>
      <c r="S45" s="10"/>
    </row>
    <row r="46" spans="1:19" ht="18.75" x14ac:dyDescent="0.3">
      <c r="A46" s="31"/>
      <c r="B46" s="18"/>
      <c r="C46" s="18"/>
      <c r="D46" s="18"/>
      <c r="E46" s="32"/>
      <c r="F46" s="32"/>
      <c r="G46" s="32"/>
      <c r="H46" s="32"/>
      <c r="I46" s="18"/>
      <c r="J46" s="18"/>
      <c r="K46" s="32"/>
      <c r="L46" s="32"/>
      <c r="M46" s="32"/>
      <c r="N46" s="32"/>
      <c r="O46" s="32"/>
      <c r="P46" s="32"/>
      <c r="Q46" s="32"/>
      <c r="R46" s="32"/>
      <c r="S46" s="33"/>
    </row>
    <row r="47" spans="1:19" ht="20.25" x14ac:dyDescent="0.3">
      <c r="A47" s="59" t="s">
        <v>33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</row>
    <row r="48" spans="1:19" ht="18.75" x14ac:dyDescent="0.3">
      <c r="A48" s="10">
        <v>679</v>
      </c>
      <c r="B48" s="62" t="s">
        <v>48</v>
      </c>
      <c r="C48" s="63"/>
      <c r="D48" s="64"/>
      <c r="E48" s="10">
        <v>200</v>
      </c>
      <c r="F48" s="10">
        <v>4.5</v>
      </c>
      <c r="G48" s="10">
        <v>11</v>
      </c>
      <c r="H48" s="10">
        <v>39</v>
      </c>
      <c r="I48" s="65">
        <v>72</v>
      </c>
      <c r="J48" s="66"/>
      <c r="K48" s="10">
        <v>0.05</v>
      </c>
      <c r="L48" s="10">
        <v>1.35</v>
      </c>
      <c r="M48" s="10">
        <v>77</v>
      </c>
      <c r="N48" s="10">
        <v>0.4</v>
      </c>
      <c r="O48" s="10">
        <v>6.7</v>
      </c>
      <c r="P48" s="10">
        <v>27</v>
      </c>
      <c r="Q48" s="10">
        <v>82</v>
      </c>
      <c r="R48" s="10">
        <v>0.6</v>
      </c>
      <c r="S48" s="10"/>
    </row>
    <row r="49" spans="1:19" ht="18.75" x14ac:dyDescent="0.3">
      <c r="A49" s="10">
        <v>5033</v>
      </c>
      <c r="B49" s="62" t="s">
        <v>23</v>
      </c>
      <c r="C49" s="63"/>
      <c r="D49" s="64"/>
      <c r="E49" s="10">
        <v>50</v>
      </c>
      <c r="F49" s="10">
        <v>3.8</v>
      </c>
      <c r="G49" s="10">
        <v>0.4</v>
      </c>
      <c r="H49" s="10">
        <v>24.6</v>
      </c>
      <c r="I49" s="65">
        <v>117.5</v>
      </c>
      <c r="J49" s="66"/>
      <c r="K49" s="10">
        <v>0.06</v>
      </c>
      <c r="L49" s="10">
        <v>0</v>
      </c>
      <c r="M49" s="10">
        <v>0</v>
      </c>
      <c r="N49" s="10">
        <v>0.55000000000000004</v>
      </c>
      <c r="O49" s="10">
        <v>10</v>
      </c>
      <c r="P49" s="10">
        <v>32.5</v>
      </c>
      <c r="Q49" s="10">
        <v>7</v>
      </c>
      <c r="R49" s="10">
        <v>0.55000000000000004</v>
      </c>
      <c r="S49" s="10"/>
    </row>
    <row r="50" spans="1:19" ht="18.75" x14ac:dyDescent="0.3">
      <c r="A50" s="10">
        <v>944</v>
      </c>
      <c r="B50" s="62" t="s">
        <v>46</v>
      </c>
      <c r="C50" s="63"/>
      <c r="D50" s="64"/>
      <c r="E50" s="10">
        <v>200</v>
      </c>
      <c r="F50" s="10">
        <v>0.2</v>
      </c>
      <c r="G50" s="10">
        <v>0.02</v>
      </c>
      <c r="H50" s="10">
        <v>20.5</v>
      </c>
      <c r="I50" s="65">
        <v>87</v>
      </c>
      <c r="J50" s="66"/>
      <c r="K50" s="10">
        <v>0.01</v>
      </c>
      <c r="L50" s="10">
        <v>6</v>
      </c>
      <c r="M50" s="10">
        <v>0</v>
      </c>
      <c r="N50" s="10">
        <v>0.03</v>
      </c>
      <c r="O50" s="10">
        <v>6.6</v>
      </c>
      <c r="P50" s="10">
        <v>1.8</v>
      </c>
      <c r="Q50" s="10">
        <v>3.3</v>
      </c>
      <c r="R50" s="10">
        <v>0.11</v>
      </c>
      <c r="S50" s="10"/>
    </row>
    <row r="51" spans="1:19" ht="18.75" x14ac:dyDescent="0.3">
      <c r="A51" s="10">
        <v>506</v>
      </c>
      <c r="B51" s="62" t="s">
        <v>49</v>
      </c>
      <c r="C51" s="63"/>
      <c r="D51" s="64"/>
      <c r="E51" s="15">
        <v>75</v>
      </c>
      <c r="F51" s="10">
        <v>15</v>
      </c>
      <c r="G51" s="10">
        <v>7</v>
      </c>
      <c r="H51" s="10">
        <v>3.5</v>
      </c>
      <c r="I51" s="65">
        <v>135</v>
      </c>
      <c r="J51" s="66"/>
      <c r="K51" s="10">
        <v>0.1</v>
      </c>
      <c r="L51" s="10">
        <v>0.45</v>
      </c>
      <c r="M51" s="10">
        <v>9</v>
      </c>
      <c r="N51" s="10">
        <v>3</v>
      </c>
      <c r="O51" s="10">
        <v>37</v>
      </c>
      <c r="P51" s="10">
        <v>218</v>
      </c>
      <c r="Q51" s="10">
        <v>50</v>
      </c>
      <c r="R51" s="10">
        <v>0.8</v>
      </c>
      <c r="S51" s="10"/>
    </row>
    <row r="52" spans="1:19" ht="18.75" x14ac:dyDescent="0.3">
      <c r="A52" s="10"/>
      <c r="B52" s="62"/>
      <c r="C52" s="63"/>
      <c r="D52" s="64"/>
      <c r="E52" s="10"/>
      <c r="F52" s="10"/>
      <c r="G52" s="10"/>
      <c r="H52" s="10"/>
      <c r="I52" s="65"/>
      <c r="J52" s="66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8.75" x14ac:dyDescent="0.3">
      <c r="A53" s="10"/>
      <c r="B53" s="65" t="s">
        <v>36</v>
      </c>
      <c r="C53" s="67"/>
      <c r="D53" s="66"/>
      <c r="E53" s="10"/>
      <c r="F53" s="10">
        <f>F48+F49+F50+F51+F52</f>
        <v>23.5</v>
      </c>
      <c r="G53" s="10">
        <f>G48+G49+G50+G51+G52</f>
        <v>18.420000000000002</v>
      </c>
      <c r="H53" s="10">
        <f>H48+H49+H50+H51+H52</f>
        <v>87.6</v>
      </c>
      <c r="I53" s="65">
        <f>I48+I49+I50+I51+I52</f>
        <v>411.5</v>
      </c>
      <c r="J53" s="66"/>
      <c r="K53" s="10">
        <f t="shared" ref="K53:R53" si="3">K48+K49+K50+K51+K52</f>
        <v>0.22</v>
      </c>
      <c r="L53" s="10">
        <f t="shared" si="3"/>
        <v>7.8</v>
      </c>
      <c r="M53" s="10">
        <f t="shared" si="3"/>
        <v>86</v>
      </c>
      <c r="N53" s="10">
        <f t="shared" si="3"/>
        <v>3.98</v>
      </c>
      <c r="O53" s="10">
        <f t="shared" si="3"/>
        <v>60.3</v>
      </c>
      <c r="P53" s="10">
        <f t="shared" si="3"/>
        <v>279.3</v>
      </c>
      <c r="Q53" s="10">
        <f t="shared" si="3"/>
        <v>142.30000000000001</v>
      </c>
      <c r="R53" s="10">
        <f t="shared" si="3"/>
        <v>2.06</v>
      </c>
      <c r="S53" s="10"/>
    </row>
    <row r="54" spans="1:19" ht="18.75" x14ac:dyDescent="0.3">
      <c r="A54" s="23"/>
      <c r="B54" s="24"/>
      <c r="C54" s="24"/>
      <c r="D54" s="24"/>
      <c r="E54" s="23"/>
      <c r="F54" s="23"/>
      <c r="G54" s="23"/>
      <c r="H54" s="23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20.25" x14ac:dyDescent="0.3">
      <c r="A55" s="8"/>
      <c r="B55" s="8"/>
      <c r="C55" s="8"/>
      <c r="D55" s="8"/>
      <c r="E55" s="8"/>
      <c r="F55" s="8"/>
      <c r="G55" s="8"/>
      <c r="H55" s="3" t="s">
        <v>40</v>
      </c>
      <c r="I55" s="25"/>
      <c r="J55" s="3"/>
      <c r="K55" s="8"/>
      <c r="L55" s="8"/>
      <c r="M55" s="8"/>
      <c r="N55" s="8"/>
      <c r="O55" s="8"/>
      <c r="P55" s="8"/>
      <c r="Q55" s="8"/>
      <c r="R55" s="8"/>
      <c r="S55" s="8"/>
    </row>
    <row r="56" spans="1:19" ht="18.75" x14ac:dyDescent="0.3">
      <c r="A56" s="10">
        <v>270</v>
      </c>
      <c r="B56" s="37" t="s">
        <v>43</v>
      </c>
      <c r="C56" s="38"/>
      <c r="D56" s="39"/>
      <c r="E56" s="15" t="s">
        <v>44</v>
      </c>
      <c r="F56" s="10">
        <v>6.4</v>
      </c>
      <c r="G56" s="10">
        <v>5.2</v>
      </c>
      <c r="H56" s="10">
        <v>16.010000000000002</v>
      </c>
      <c r="I56" s="65">
        <v>167</v>
      </c>
      <c r="J56" s="66"/>
      <c r="K56" s="10">
        <v>0.09</v>
      </c>
      <c r="L56" s="10">
        <v>11</v>
      </c>
      <c r="M56" s="10">
        <v>16</v>
      </c>
      <c r="N56" s="10">
        <v>1.4</v>
      </c>
      <c r="O56" s="10">
        <v>48</v>
      </c>
      <c r="P56" s="10">
        <v>91</v>
      </c>
      <c r="Q56" s="10">
        <v>27</v>
      </c>
      <c r="R56" s="10">
        <v>0.8</v>
      </c>
      <c r="S56" s="10"/>
    </row>
    <row r="57" spans="1:19" ht="18.75" x14ac:dyDescent="0.3">
      <c r="A57" s="10">
        <v>81</v>
      </c>
      <c r="B57" s="62" t="s">
        <v>52</v>
      </c>
      <c r="C57" s="63"/>
      <c r="D57" s="64"/>
      <c r="E57" s="10">
        <v>100</v>
      </c>
      <c r="F57" s="10">
        <v>1.004</v>
      </c>
      <c r="G57" s="10">
        <v>3.0649999999999999</v>
      </c>
      <c r="H57" s="10">
        <v>5.2539999999999996</v>
      </c>
      <c r="I57" s="65">
        <v>54.08</v>
      </c>
      <c r="J57" s="66"/>
      <c r="K57" s="10">
        <v>0.15</v>
      </c>
      <c r="L57" s="10">
        <v>15.4</v>
      </c>
      <c r="M57" s="10">
        <v>0</v>
      </c>
      <c r="N57" s="10">
        <v>1.39</v>
      </c>
      <c r="O57" s="10">
        <v>26.23</v>
      </c>
      <c r="P57" s="10">
        <v>20.74</v>
      </c>
      <c r="Q57" s="10">
        <v>9.08</v>
      </c>
      <c r="R57" s="10">
        <v>0.38</v>
      </c>
      <c r="S57" s="10"/>
    </row>
    <row r="58" spans="1:19" ht="18.75" x14ac:dyDescent="0.3">
      <c r="A58" s="10">
        <v>1051</v>
      </c>
      <c r="B58" s="62" t="s">
        <v>51</v>
      </c>
      <c r="C58" s="63"/>
      <c r="D58" s="64"/>
      <c r="E58" s="10">
        <v>70</v>
      </c>
      <c r="F58" s="10">
        <v>6</v>
      </c>
      <c r="G58" s="10">
        <v>6.2</v>
      </c>
      <c r="H58" s="10">
        <v>34.619999999999997</v>
      </c>
      <c r="I58" s="65">
        <v>218.39</v>
      </c>
      <c r="J58" s="66"/>
      <c r="K58" s="10">
        <v>0.09</v>
      </c>
      <c r="L58" s="10">
        <v>0.65</v>
      </c>
      <c r="M58" s="10">
        <v>37.700000000000003</v>
      </c>
      <c r="N58" s="10">
        <v>1.27</v>
      </c>
      <c r="O58" s="10">
        <v>72.48</v>
      </c>
      <c r="P58" s="10">
        <v>92.54</v>
      </c>
      <c r="Q58" s="10">
        <v>15.27</v>
      </c>
      <c r="R58" s="10">
        <v>0.74</v>
      </c>
      <c r="S58" s="10"/>
    </row>
    <row r="59" spans="1:19" ht="18.75" x14ac:dyDescent="0.3">
      <c r="A59" s="10"/>
      <c r="B59" s="34"/>
      <c r="C59" s="35"/>
      <c r="D59" s="36"/>
      <c r="E59" s="15"/>
      <c r="F59" s="10"/>
      <c r="G59" s="10"/>
      <c r="H59" s="10"/>
      <c r="I59" s="65"/>
      <c r="J59" s="66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8.75" x14ac:dyDescent="0.3">
      <c r="A60" s="10"/>
      <c r="B60" s="62"/>
      <c r="C60" s="63"/>
      <c r="D60" s="64"/>
      <c r="E60" s="10"/>
      <c r="F60" s="10"/>
      <c r="G60" s="10"/>
      <c r="H60" s="10"/>
      <c r="I60" s="65"/>
      <c r="J60" s="66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8.75" x14ac:dyDescent="0.3">
      <c r="A61" s="23"/>
      <c r="B61" s="30"/>
      <c r="C61" s="30"/>
      <c r="D61" s="30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8.75" x14ac:dyDescent="0.3">
      <c r="A62" s="23"/>
      <c r="B62" s="24"/>
      <c r="C62" s="24"/>
      <c r="D62" s="24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0.25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26" t="s">
        <v>24</v>
      </c>
      <c r="L63" s="26"/>
      <c r="M63" s="26"/>
      <c r="N63" s="28"/>
      <c r="O63" s="28"/>
      <c r="P63" s="26" t="s">
        <v>25</v>
      </c>
      <c r="Q63" s="26"/>
      <c r="R63" s="8"/>
      <c r="S63" s="8"/>
    </row>
    <row r="64" spans="1:19" ht="18.75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</sheetData>
  <mergeCells count="89">
    <mergeCell ref="I56:J56"/>
    <mergeCell ref="I60:J60"/>
    <mergeCell ref="B60:D60"/>
    <mergeCell ref="B57:D57"/>
    <mergeCell ref="B58:D58"/>
    <mergeCell ref="I57:J57"/>
    <mergeCell ref="I58:J58"/>
    <mergeCell ref="I59:J59"/>
    <mergeCell ref="B52:D52"/>
    <mergeCell ref="B53:D53"/>
    <mergeCell ref="B50:D50"/>
    <mergeCell ref="I50:J50"/>
    <mergeCell ref="I51:J51"/>
    <mergeCell ref="I52:J52"/>
    <mergeCell ref="I53:J53"/>
    <mergeCell ref="I39:J39"/>
    <mergeCell ref="B40:D40"/>
    <mergeCell ref="I40:J40"/>
    <mergeCell ref="I49:J49"/>
    <mergeCell ref="B51:D51"/>
    <mergeCell ref="B42:D42"/>
    <mergeCell ref="B25:D25"/>
    <mergeCell ref="B26:D26"/>
    <mergeCell ref="B27:D27"/>
    <mergeCell ref="B28:D28"/>
    <mergeCell ref="B29:D29"/>
    <mergeCell ref="I27:J27"/>
    <mergeCell ref="B30:D30"/>
    <mergeCell ref="A31:S31"/>
    <mergeCell ref="I33:J33"/>
    <mergeCell ref="B37:D37"/>
    <mergeCell ref="B34:D34"/>
    <mergeCell ref="B36:D36"/>
    <mergeCell ref="I36:J36"/>
    <mergeCell ref="I35:J35"/>
    <mergeCell ref="I29:J29"/>
    <mergeCell ref="B35:D35"/>
    <mergeCell ref="I30:J30"/>
    <mergeCell ref="I28:J28"/>
    <mergeCell ref="A47:S47"/>
    <mergeCell ref="B48:D48"/>
    <mergeCell ref="B49:D49"/>
    <mergeCell ref="I48:J48"/>
    <mergeCell ref="I34:J34"/>
    <mergeCell ref="I37:J37"/>
    <mergeCell ref="B41:D41"/>
    <mergeCell ref="I41:J41"/>
    <mergeCell ref="I42:J42"/>
    <mergeCell ref="I45:J45"/>
    <mergeCell ref="B43:D43"/>
    <mergeCell ref="I43:J43"/>
    <mergeCell ref="B44:D44"/>
    <mergeCell ref="I44:J44"/>
    <mergeCell ref="B45:D45"/>
    <mergeCell ref="B39:D39"/>
    <mergeCell ref="B24:D24"/>
    <mergeCell ref="I24:J24"/>
    <mergeCell ref="I25:J25"/>
    <mergeCell ref="I26:J26"/>
    <mergeCell ref="I15:J15"/>
    <mergeCell ref="I16:J16"/>
    <mergeCell ref="B17:D17"/>
    <mergeCell ref="B18:D18"/>
    <mergeCell ref="A21:S21"/>
    <mergeCell ref="B22:D22"/>
    <mergeCell ref="B23:D23"/>
    <mergeCell ref="I17:J17"/>
    <mergeCell ref="I18:J18"/>
    <mergeCell ref="I22:J22"/>
    <mergeCell ref="I23:J23"/>
    <mergeCell ref="I19:J19"/>
    <mergeCell ref="A11:R11"/>
    <mergeCell ref="B13:D13"/>
    <mergeCell ref="B15:D15"/>
    <mergeCell ref="B16:D16"/>
    <mergeCell ref="I12:J12"/>
    <mergeCell ref="I13:J13"/>
    <mergeCell ref="I14:J14"/>
    <mergeCell ref="B14:D14"/>
    <mergeCell ref="I6:J7"/>
    <mergeCell ref="K6:N6"/>
    <mergeCell ref="O6:R6"/>
    <mergeCell ref="A9:S10"/>
    <mergeCell ref="I8:J8"/>
    <mergeCell ref="A6:A7"/>
    <mergeCell ref="B6:D7"/>
    <mergeCell ref="B8:D8"/>
    <mergeCell ref="E6:E7"/>
    <mergeCell ref="F6:H6"/>
  </mergeCells>
  <pageMargins left="0.23622047244094491" right="0" top="0.74803149606299213" bottom="0.74803149606299213" header="0.31496062992125984" footer="0.31496062992125984"/>
  <pageSetup paperSize="9" scale="5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Плеханова ЭП</dc:creator>
  <cp:lastModifiedBy>Седых Анастасия</cp:lastModifiedBy>
  <cp:lastPrinted>2019-03-14T01:49:27Z</cp:lastPrinted>
  <dcterms:created xsi:type="dcterms:W3CDTF">2005-12-31T16:36:36Z</dcterms:created>
  <dcterms:modified xsi:type="dcterms:W3CDTF">2019-03-14T01:49:51Z</dcterms:modified>
</cp:coreProperties>
</file>